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20" yWindow="-120" windowWidth="23256" windowHeight="1317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Лист1!$29:$32</definedName>
    <definedName name="_xlnm.Print_Area" localSheetId="0">Лист1!$A$1:$BJ$73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F57" i="1"/>
  <c r="BD57"/>
  <c r="BB57"/>
  <c r="AZ57"/>
  <c r="AX57"/>
  <c r="AV57"/>
  <c r="AT57"/>
  <c r="AR57"/>
  <c r="AP57"/>
  <c r="AN57"/>
  <c r="AL57"/>
  <c r="AJ57"/>
  <c r="AH57"/>
  <c r="AD57"/>
  <c r="AB57"/>
  <c r="Z57"/>
  <c r="X57"/>
  <c r="V57"/>
  <c r="T57"/>
  <c r="R57"/>
  <c r="P57"/>
  <c r="N57"/>
  <c r="J57"/>
  <c r="L55"/>
  <c r="L57" s="1"/>
  <c r="Z44"/>
  <c r="V44"/>
  <c r="Z49"/>
  <c r="L49"/>
  <c r="V49" s="1"/>
  <c r="Z48"/>
  <c r="L48"/>
  <c r="V48" s="1"/>
  <c r="AX47"/>
  <c r="AJ47"/>
  <c r="AT47" s="1"/>
  <c r="AX46"/>
  <c r="AJ46"/>
  <c r="AT46" s="1"/>
  <c r="AX45"/>
  <c r="AJ45"/>
  <c r="AT45"/>
  <c r="Z43"/>
  <c r="L43"/>
  <c r="V43"/>
  <c r="AX42"/>
  <c r="AJ42"/>
  <c r="AT42" s="1"/>
  <c r="AX41"/>
  <c r="AJ41"/>
  <c r="AT41" s="1"/>
  <c r="Z40"/>
  <c r="L40"/>
  <c r="V40" s="1"/>
  <c r="Z39"/>
  <c r="L39"/>
  <c r="V39"/>
  <c r="AX38"/>
  <c r="AJ38"/>
  <c r="AT38" s="1"/>
  <c r="Z37"/>
  <c r="L37"/>
  <c r="V37" s="1"/>
  <c r="AX36"/>
  <c r="AJ36"/>
  <c r="AT36" s="1"/>
  <c r="J50"/>
  <c r="N50"/>
  <c r="J51" s="1"/>
  <c r="P50"/>
  <c r="R50"/>
  <c r="T50"/>
  <c r="AD50"/>
  <c r="AF50"/>
  <c r="AH50"/>
  <c r="AL50"/>
  <c r="AH51" s="1"/>
  <c r="AN50"/>
  <c r="AP50"/>
  <c r="AR50"/>
  <c r="AJ50" l="1"/>
  <c r="AT50"/>
  <c r="AX50"/>
  <c r="Z50"/>
  <c r="L50"/>
  <c r="V50"/>
</calcChain>
</file>

<file path=xl/sharedStrings.xml><?xml version="1.0" encoding="utf-8"?>
<sst xmlns="http://schemas.openxmlformats.org/spreadsheetml/2006/main" count="259" uniqueCount="158">
  <si>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</si>
  <si>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</si>
  <si>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</si>
  <si>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</si>
  <si>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</si>
  <si>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</si>
  <si>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</si>
  <si>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</si>
  <si>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травень</t>
  </si>
  <si>
    <t>червень</t>
  </si>
  <si>
    <t>липень</t>
  </si>
  <si>
    <t>серпень</t>
  </si>
  <si>
    <t>м</t>
  </si>
  <si>
    <t>к</t>
  </si>
  <si>
    <t>теор. навч.</t>
  </si>
  <si>
    <t>екз. сесія</t>
  </si>
  <si>
    <t>практика</t>
  </si>
  <si>
    <t>канікули</t>
  </si>
  <si>
    <t>разом</t>
  </si>
  <si>
    <t xml:space="preserve"> - екзаменаційна сесія</t>
  </si>
  <si>
    <t xml:space="preserve"> - модульний контроль</t>
  </si>
  <si>
    <t xml:space="preserve"> - канікули</t>
  </si>
  <si>
    <t>квітень</t>
  </si>
  <si>
    <t>вик. роботи</t>
  </si>
  <si>
    <t>ДВНЗ "Ужгородський національний університет"</t>
  </si>
  <si>
    <t xml:space="preserve"> - теоретичне навчання</t>
  </si>
  <si>
    <t>15 21</t>
  </si>
  <si>
    <t>22 28</t>
  </si>
  <si>
    <t>ІІІ. План навчального процесу</t>
  </si>
  <si>
    <t>№ з/п</t>
  </si>
  <si>
    <t>залік</t>
  </si>
  <si>
    <t>екзамен</t>
  </si>
  <si>
    <t>форми контролю</t>
  </si>
  <si>
    <t>тижневе навантаження</t>
  </si>
  <si>
    <t>лабораторні</t>
  </si>
  <si>
    <t>лекції</t>
  </si>
  <si>
    <t>всього ауд. год.</t>
  </si>
  <si>
    <t>кредити</t>
  </si>
  <si>
    <t>в тому числі</t>
  </si>
  <si>
    <t>з них аудиторні</t>
  </si>
  <si>
    <t>курсова робота/проект</t>
  </si>
  <si>
    <t>Назви навчальних дисциплін</t>
  </si>
  <si>
    <t xml:space="preserve">Галузь знань: </t>
  </si>
  <si>
    <t>с</t>
  </si>
  <si>
    <t>шифр кафедри</t>
  </si>
  <si>
    <t>практичні (семінар.)</t>
  </si>
  <si>
    <t>всього годин</t>
  </si>
  <si>
    <t>МІНІСТЕРСТВО ОСВІТИ І НАУКИ УКРАЇНИ</t>
  </si>
  <si>
    <t>лекційні потоки</t>
  </si>
  <si>
    <t>самостійна робота</t>
  </si>
  <si>
    <t>індивідуальна робота</t>
  </si>
  <si>
    <t>самостійна  робота</t>
  </si>
  <si>
    <t>Середнє тижневе навантаження</t>
  </si>
  <si>
    <t>І. ГРАФІК НАВЧАЛЬНОГО ПРОЦЕСУ</t>
  </si>
  <si>
    <t>ІІ. Зведені дані бюджету часу (в тижнях)</t>
  </si>
  <si>
    <t xml:space="preserve">Спеціальність:                                                   </t>
  </si>
  <si>
    <t>Освітня програма:</t>
  </si>
  <si>
    <t>1к., 1 р.н.</t>
  </si>
  <si>
    <t>атестація</t>
  </si>
  <si>
    <t>Разом за 1 курс</t>
  </si>
  <si>
    <t xml:space="preserve">Термін навчання: </t>
  </si>
  <si>
    <t xml:space="preserve">Форма навчання: </t>
  </si>
  <si>
    <t xml:space="preserve">Освітній ступінь: </t>
  </si>
  <si>
    <t>ЗАТВЕРДЖУЮ</t>
  </si>
  <si>
    <t>10 16</t>
  </si>
  <si>
    <t>17 23</t>
  </si>
  <si>
    <t>24 30</t>
  </si>
  <si>
    <t>16 22</t>
  </si>
  <si>
    <t>23 29</t>
  </si>
  <si>
    <t xml:space="preserve">Освітня кваліфікація: </t>
  </si>
  <si>
    <t xml:space="preserve">Професійна кваліфікація: </t>
  </si>
  <si>
    <t>денна</t>
  </si>
  <si>
    <t>магістр</t>
  </si>
  <si>
    <t>Погоджено</t>
  </si>
  <si>
    <r>
      <t xml:space="preserve">Предметна спеціальність (спеціалізація) </t>
    </r>
    <r>
      <rPr>
        <i/>
        <sz val="7"/>
        <rFont val="Arial Cyr"/>
        <charset val="204"/>
      </rPr>
      <t>(за наявності)</t>
    </r>
    <r>
      <rPr>
        <sz val="10"/>
        <rFont val="Arial Cyr"/>
        <charset val="204"/>
      </rPr>
      <t>:</t>
    </r>
  </si>
  <si>
    <t>12 18</t>
  </si>
  <si>
    <t>19 25</t>
  </si>
  <si>
    <t>Заступник начальника навчальної частини                                                          Надія ЛЕМАК</t>
  </si>
  <si>
    <t>11 17</t>
  </si>
  <si>
    <t>18 24</t>
  </si>
  <si>
    <t>25 31</t>
  </si>
  <si>
    <t>Факультет  біологічний</t>
  </si>
  <si>
    <t>І семестр (18 тижнів)</t>
  </si>
  <si>
    <t>ІІ семестр (17 тижнів)</t>
  </si>
  <si>
    <t>всі</t>
  </si>
  <si>
    <t>Іноземна мова за професійним спрямуванням</t>
  </si>
  <si>
    <t>ФІФ.ІМ</t>
  </si>
  <si>
    <t>БФ.ЕЗБ</t>
  </si>
  <si>
    <t>Проектний менеджмент</t>
  </si>
  <si>
    <r>
      <t xml:space="preserve">1 курс, 1 рік навчання </t>
    </r>
    <r>
      <rPr>
        <sz val="12"/>
        <rFont val="Arial Cyr"/>
        <charset val="204"/>
      </rPr>
      <t>(на основі навч. плану, затвердженого в 2025 році)</t>
    </r>
  </si>
  <si>
    <t xml:space="preserve">Н Сільське, лісове, рибне господарство та ветеринарна медицина </t>
  </si>
  <si>
    <t>Н1 Агрономія</t>
  </si>
  <si>
    <t>Садівництво та виноградарство</t>
  </si>
  <si>
    <t>1,5 роки</t>
  </si>
  <si>
    <t>Магістр з агрономії</t>
  </si>
  <si>
    <t>Агробізнес і маркетинг у садівництві, овочівництві і виноградарстві</t>
  </si>
  <si>
    <t>БФ.ПВ</t>
  </si>
  <si>
    <t>Охорона праці у садівництві, овочівництві і виноградарстві</t>
  </si>
  <si>
    <t>Методологія та організація наукових досліджень</t>
  </si>
  <si>
    <t>Сучасні технології садівництва і виноградарства</t>
  </si>
  <si>
    <t xml:space="preserve">Сучасні технології овочівництва відкритого і закритого грунту </t>
  </si>
  <si>
    <t>Дослідна справа у садівництві, овочівництві  і виноградарстві</t>
  </si>
  <si>
    <t>Квітникарство відкритого і закритого грунту</t>
  </si>
  <si>
    <t>Вибіркова дисципліна із кафедрального каталогу1</t>
  </si>
  <si>
    <t>Вибіркова дисципліна із кафедрального каталогу2</t>
  </si>
  <si>
    <t>Вибіркова дисципліна із кафедрального каталогу3</t>
  </si>
  <si>
    <t>Вибіркова дисципліна із кафедрального каталогу4</t>
  </si>
  <si>
    <t>Вибіркова дисципліна із кафедрального каталогу5</t>
  </si>
  <si>
    <t>Управління бізнесом</t>
  </si>
  <si>
    <t>ЕФ.ЕПТ</t>
  </si>
  <si>
    <t>"_____" _________ 2026 р.</t>
  </si>
  <si>
    <t>РОБОЧИЙ НАВЧАЛЬНИЙ ПЛАН НА 2026/2027 НАВЧАЛЬНИЙ РІК</t>
  </si>
  <si>
    <t>31 06</t>
  </si>
  <si>
    <t>07 13</t>
  </si>
  <si>
    <t>14 20</t>
  </si>
  <si>
    <t>21 27</t>
  </si>
  <si>
    <t>28 04</t>
  </si>
  <si>
    <t>05 11</t>
  </si>
  <si>
    <t>26 01</t>
  </si>
  <si>
    <t>02 08</t>
  </si>
  <si>
    <t>09 15</t>
  </si>
  <si>
    <t>30 06</t>
  </si>
  <si>
    <t>28 03</t>
  </si>
  <si>
    <t>04 10</t>
  </si>
  <si>
    <t>01 07</t>
  </si>
  <si>
    <t>08 14</t>
  </si>
  <si>
    <t>29 04</t>
  </si>
  <si>
    <t>26 02</t>
  </si>
  <si>
    <t>03 09</t>
  </si>
  <si>
    <t>23 30</t>
  </si>
  <si>
    <t>п</t>
  </si>
  <si>
    <t>вр</t>
  </si>
  <si>
    <t>а</t>
  </si>
  <si>
    <r>
      <t xml:space="preserve">2 курс </t>
    </r>
    <r>
      <rPr>
        <sz val="12"/>
        <rFont val="Arial Cyr"/>
        <charset val="204"/>
      </rPr>
      <t>(на основі навч. плану, затвердженого в 2025 році)</t>
    </r>
  </si>
  <si>
    <t>Науково-дослідна практика</t>
  </si>
  <si>
    <t>3д</t>
  </si>
  <si>
    <t>Переддипломна практика</t>
  </si>
  <si>
    <t>Атестаційний іспит</t>
  </si>
  <si>
    <t>Виконання кваліфікаційної роботи магістра</t>
  </si>
  <si>
    <t>Захист кваліфікаційної роботи магістра</t>
  </si>
  <si>
    <t>Разом за 2 курсом</t>
  </si>
  <si>
    <t>ІІІ. Практика</t>
  </si>
  <si>
    <t>Назва практики</t>
  </si>
  <si>
    <t>семестр</t>
  </si>
  <si>
    <t>к-ть год.</t>
  </si>
  <si>
    <t>к-ть тижн.</t>
  </si>
  <si>
    <t>форма контролю</t>
  </si>
  <si>
    <t>диф. залік</t>
  </si>
  <si>
    <t>ІV. Атестація</t>
  </si>
  <si>
    <t>Назва</t>
  </si>
  <si>
    <t>Семестр</t>
  </si>
  <si>
    <t>Робочий навчальний план схвалено на засіданні Вченої ради факультету, протокол № ___ від "_____" _____ 2026 р.</t>
  </si>
  <si>
    <t>Декан факультету                                                                                                      Ярослава ГАСИНЕЦЬ</t>
  </si>
  <si>
    <t>Вибіркова дисципліна із загальноуніверситетського каталогу:</t>
  </si>
  <si>
    <t>ЗК.НК</t>
  </si>
  <si>
    <t>Голова комісії з реорганізації,</t>
  </si>
  <si>
    <t>проректор з науково-педагогічної роботи</t>
  </si>
  <si>
    <t>____________ Олександр РОГАЧ</t>
  </si>
</sst>
</file>

<file path=xl/styles.xml><?xml version="1.0" encoding="utf-8"?>
<styleSheet xmlns="http://schemas.openxmlformats.org/spreadsheetml/2006/main">
  <numFmts count="1">
    <numFmt numFmtId="164" formatCode="0.0"/>
  </numFmts>
  <fonts count="26">
    <font>
      <sz val="10"/>
      <name val="Arial Cyr"/>
      <charset val="204"/>
    </font>
    <font>
      <sz val="7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2"/>
      <name val="Arial Cyr"/>
      <charset val="204"/>
    </font>
    <font>
      <b/>
      <sz val="7"/>
      <name val="Arial Cyr"/>
      <charset val="204"/>
    </font>
    <font>
      <sz val="9"/>
      <name val="Arial Cyr"/>
      <charset val="204"/>
    </font>
    <font>
      <sz val="12"/>
      <name val="Arial Cyr"/>
      <charset val="204"/>
    </font>
    <font>
      <b/>
      <sz val="9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4"/>
      <name val="Arial Cyr"/>
      <charset val="204"/>
    </font>
    <font>
      <i/>
      <sz val="7"/>
      <name val="Arial Cyr"/>
      <charset val="204"/>
    </font>
    <font>
      <sz val="9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7"/>
      <color theme="1"/>
      <name val="Arial Cyr"/>
      <charset val="204"/>
    </font>
    <font>
      <b/>
      <sz val="8"/>
      <color rgb="FFFF0000"/>
      <name val="Arial Cyr"/>
      <charset val="204"/>
    </font>
    <font>
      <sz val="9"/>
      <color theme="1"/>
      <name val="Arial"/>
      <family val="2"/>
      <charset val="204"/>
    </font>
    <font>
      <i/>
      <sz val="9"/>
      <color theme="1"/>
      <name val="Arial"/>
      <family val="2"/>
      <charset val="204"/>
    </font>
    <font>
      <sz val="10"/>
      <color theme="1"/>
      <name val="Arial Cyr"/>
      <charset val="204"/>
    </font>
    <font>
      <sz val="8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5">
    <xf numFmtId="0" fontId="0" fillId="0" borderId="0" xfId="0"/>
    <xf numFmtId="0" fontId="2" fillId="0" borderId="0" xfId="0" applyFont="1"/>
    <xf numFmtId="49" fontId="2" fillId="0" borderId="0" xfId="0" applyNumberFormat="1" applyFont="1"/>
    <xf numFmtId="49" fontId="1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0" fontId="0" fillId="0" borderId="0" xfId="0" applyFont="1"/>
    <xf numFmtId="0" fontId="8" fillId="0" borderId="0" xfId="0" applyFont="1"/>
    <xf numFmtId="49" fontId="8" fillId="0" borderId="0" xfId="0" applyNumberFormat="1" applyFont="1"/>
    <xf numFmtId="0" fontId="9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textRotation="90"/>
    </xf>
    <xf numFmtId="0" fontId="0" fillId="0" borderId="1" xfId="0" applyBorder="1" applyAlignment="1">
      <alignment horizontal="center"/>
    </xf>
    <xf numFmtId="0" fontId="0" fillId="0" borderId="0" xfId="0" applyFill="1"/>
    <xf numFmtId="0" fontId="3" fillId="0" borderId="0" xfId="0" applyFont="1" applyAlignment="1"/>
    <xf numFmtId="0" fontId="1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8" fillId="0" borderId="5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/>
    <xf numFmtId="49" fontId="4" fillId="0" borderId="0" xfId="0" applyNumberFormat="1" applyFont="1"/>
    <xf numFmtId="0" fontId="4" fillId="0" borderId="0" xfId="0" applyFont="1" applyAlignment="1">
      <alignment horizontal="left" vertical="center"/>
    </xf>
    <xf numFmtId="0" fontId="20" fillId="0" borderId="6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1" xfId="0" applyBorder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8" fillId="0" borderId="16" xfId="0" applyFont="1" applyBorder="1"/>
    <xf numFmtId="0" fontId="8" fillId="0" borderId="0" xfId="0" applyFont="1" applyBorder="1"/>
    <xf numFmtId="0" fontId="6" fillId="0" borderId="0" xfId="0" applyFont="1" applyAlignment="1"/>
    <xf numFmtId="0" fontId="13" fillId="0" borderId="0" xfId="0" applyFont="1" applyAlignment="1">
      <alignment vertical="center"/>
    </xf>
    <xf numFmtId="0" fontId="20" fillId="0" borderId="17" xfId="0" applyFont="1" applyFill="1" applyBorder="1" applyAlignment="1">
      <alignment horizontal="center"/>
    </xf>
    <xf numFmtId="0" fontId="20" fillId="0" borderId="18" xfId="0" applyFont="1" applyFill="1" applyBorder="1" applyAlignment="1">
      <alignment horizontal="center"/>
    </xf>
    <xf numFmtId="0" fontId="22" fillId="0" borderId="59" xfId="0" applyFont="1" applyBorder="1" applyAlignment="1">
      <alignment horizontal="center" vertical="center"/>
    </xf>
    <xf numFmtId="0" fontId="22" fillId="0" borderId="63" xfId="0" applyFont="1" applyBorder="1" applyAlignment="1">
      <alignment horizontal="center" vertical="center"/>
    </xf>
    <xf numFmtId="0" fontId="22" fillId="0" borderId="50" xfId="0" applyFont="1" applyBorder="1" applyAlignment="1">
      <alignment horizontal="center" vertical="center"/>
    </xf>
    <xf numFmtId="0" fontId="24" fillId="0" borderId="0" xfId="0" applyFont="1"/>
    <xf numFmtId="0" fontId="19" fillId="0" borderId="10" xfId="0" applyFont="1" applyBorder="1"/>
    <xf numFmtId="0" fontId="15" fillId="0" borderId="54" xfId="0" applyFont="1" applyFill="1" applyBorder="1" applyAlignment="1">
      <alignment horizontal="center" vertical="center"/>
    </xf>
    <xf numFmtId="0" fontId="8" fillId="0" borderId="0" xfId="0" applyFont="1" applyFill="1"/>
    <xf numFmtId="0" fontId="15" fillId="0" borderId="48" xfId="0" applyFont="1" applyFill="1" applyBorder="1" applyAlignment="1">
      <alignment horizontal="center" vertical="center"/>
    </xf>
    <xf numFmtId="0" fontId="15" fillId="0" borderId="50" xfId="0" applyFont="1" applyFill="1" applyBorder="1" applyAlignment="1">
      <alignment horizontal="center" vertical="center"/>
    </xf>
    <xf numFmtId="0" fontId="8" fillId="0" borderId="5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5" fillId="0" borderId="45" xfId="0" applyFont="1" applyBorder="1" applyAlignment="1">
      <alignment horizontal="center" vertical="center"/>
    </xf>
    <xf numFmtId="0" fontId="25" fillId="0" borderId="64" xfId="0" applyFont="1" applyBorder="1" applyAlignment="1">
      <alignment horizontal="center" vertical="center"/>
    </xf>
    <xf numFmtId="0" fontId="25" fillId="2" borderId="64" xfId="0" applyFont="1" applyFill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5" xfId="0" applyFont="1" applyBorder="1"/>
    <xf numFmtId="0" fontId="0" fillId="0" borderId="44" xfId="0" applyBorder="1" applyAlignment="1">
      <alignment horizontal="center" vertical="center"/>
    </xf>
    <xf numFmtId="0" fontId="2" fillId="0" borderId="50" xfId="0" applyFont="1" applyBorder="1"/>
    <xf numFmtId="0" fontId="0" fillId="0" borderId="10" xfId="0" applyBorder="1"/>
    <xf numFmtId="0" fontId="5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40" xfId="0" applyFont="1" applyFill="1" applyBorder="1" applyAlignment="1">
      <alignment horizontal="center" vertical="center"/>
    </xf>
    <xf numFmtId="0" fontId="15" fillId="0" borderId="44" xfId="0" applyFont="1" applyFill="1" applyBorder="1" applyAlignment="1">
      <alignment horizontal="center" vertical="center"/>
    </xf>
    <xf numFmtId="0" fontId="15" fillId="0" borderId="42" xfId="0" applyFont="1" applyFill="1" applyBorder="1" applyAlignment="1">
      <alignment horizontal="center" vertical="center"/>
    </xf>
    <xf numFmtId="164" fontId="22" fillId="0" borderId="56" xfId="0" applyNumberFormat="1" applyFont="1" applyBorder="1" applyAlignment="1">
      <alignment horizontal="center" vertical="center"/>
    </xf>
    <xf numFmtId="0" fontId="15" fillId="0" borderId="58" xfId="0" applyFont="1" applyBorder="1"/>
    <xf numFmtId="0" fontId="22" fillId="0" borderId="56" xfId="0" applyFont="1" applyBorder="1" applyAlignment="1">
      <alignment horizontal="center" vertical="center"/>
    </xf>
    <xf numFmtId="0" fontId="15" fillId="0" borderId="49" xfId="0" applyFont="1" applyFill="1" applyBorder="1" applyAlignment="1">
      <alignment horizontal="center" vertical="center"/>
    </xf>
    <xf numFmtId="0" fontId="15" fillId="0" borderId="44" xfId="0" applyFont="1" applyFill="1" applyBorder="1" applyAlignment="1">
      <alignment horizontal="left" vertical="center" wrapText="1"/>
    </xf>
    <xf numFmtId="0" fontId="15" fillId="0" borderId="16" xfId="0" applyFont="1" applyFill="1" applyBorder="1" applyAlignment="1">
      <alignment horizontal="left" vertical="center" wrapText="1"/>
    </xf>
    <xf numFmtId="0" fontId="15" fillId="0" borderId="42" xfId="0" applyFont="1" applyFill="1" applyBorder="1" applyAlignment="1">
      <alignment horizontal="left" vertical="center" wrapText="1"/>
    </xf>
    <xf numFmtId="0" fontId="15" fillId="0" borderId="44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49" fontId="15" fillId="0" borderId="16" xfId="0" applyNumberFormat="1" applyFont="1" applyFill="1" applyBorder="1" applyAlignment="1">
      <alignment horizontal="center" vertical="center"/>
    </xf>
    <xf numFmtId="164" fontId="15" fillId="0" borderId="16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1" fontId="22" fillId="0" borderId="56" xfId="0" applyNumberFormat="1" applyFont="1" applyBorder="1" applyAlignment="1">
      <alignment horizontal="center" vertical="center"/>
    </xf>
    <xf numFmtId="0" fontId="15" fillId="0" borderId="57" xfId="0" applyFont="1" applyBorder="1"/>
    <xf numFmtId="0" fontId="22" fillId="0" borderId="44" xfId="0" applyFont="1" applyBorder="1" applyAlignment="1">
      <alignment horizontal="center" vertical="center" wrapText="1"/>
    </xf>
    <xf numFmtId="0" fontId="15" fillId="0" borderId="42" xfId="0" applyFont="1" applyBorder="1"/>
    <xf numFmtId="1" fontId="22" fillId="0" borderId="57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0" fillId="0" borderId="9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3" fillId="0" borderId="56" xfId="0" applyFont="1" applyBorder="1" applyAlignment="1">
      <alignment horizontal="left" vertical="center" wrapText="1"/>
    </xf>
    <xf numFmtId="0" fontId="16" fillId="0" borderId="57" xfId="0" applyFont="1" applyBorder="1"/>
    <xf numFmtId="0" fontId="23" fillId="0" borderId="60" xfId="0" applyFont="1" applyBorder="1" applyAlignment="1">
      <alignment horizontal="left" vertical="center" wrapText="1"/>
    </xf>
    <xf numFmtId="0" fontId="16" fillId="0" borderId="61" xfId="0" applyFont="1" applyBorder="1"/>
    <xf numFmtId="0" fontId="22" fillId="0" borderId="5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0" fillId="0" borderId="29" xfId="0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164" fontId="10" fillId="0" borderId="19" xfId="0" applyNumberFormat="1" applyFont="1" applyBorder="1" applyAlignment="1">
      <alignment horizontal="center" vertical="center"/>
    </xf>
    <xf numFmtId="164" fontId="10" fillId="0" borderId="10" xfId="0" applyNumberFormat="1" applyFont="1" applyBorder="1" applyAlignment="1">
      <alignment horizontal="center" vertical="center"/>
    </xf>
    <xf numFmtId="164" fontId="10" fillId="0" borderId="9" xfId="0" applyNumberFormat="1" applyFont="1" applyBorder="1" applyAlignment="1">
      <alignment horizontal="center" vertical="center"/>
    </xf>
    <xf numFmtId="0" fontId="23" fillId="0" borderId="40" xfId="0" applyFont="1" applyBorder="1" applyAlignment="1">
      <alignment horizontal="left" vertical="center" wrapText="1"/>
    </xf>
    <xf numFmtId="0" fontId="23" fillId="0" borderId="41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2" fillId="0" borderId="34" xfId="0" applyFont="1" applyBorder="1" applyAlignment="1">
      <alignment horizontal="center" textRotation="90" wrapText="1"/>
    </xf>
    <xf numFmtId="0" fontId="2" fillId="0" borderId="35" xfId="0" applyFont="1" applyBorder="1" applyAlignment="1">
      <alignment horizontal="center" textRotation="90" wrapText="1"/>
    </xf>
    <xf numFmtId="0" fontId="2" fillId="0" borderId="31" xfId="0" applyFont="1" applyBorder="1" applyAlignment="1">
      <alignment horizontal="center" textRotation="90" wrapText="1"/>
    </xf>
    <xf numFmtId="0" fontId="2" fillId="0" borderId="32" xfId="0" applyFont="1" applyBorder="1" applyAlignment="1">
      <alignment horizontal="center" textRotation="90" wrapText="1"/>
    </xf>
    <xf numFmtId="0" fontId="22" fillId="0" borderId="44" xfId="0" applyFont="1" applyBorder="1" applyAlignment="1">
      <alignment horizontal="center" vertical="center"/>
    </xf>
    <xf numFmtId="0" fontId="15" fillId="0" borderId="16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90"/>
    </xf>
    <xf numFmtId="0" fontId="2" fillId="0" borderId="44" xfId="0" applyFont="1" applyBorder="1" applyAlignment="1">
      <alignment horizontal="center" vertical="center" textRotation="90"/>
    </xf>
    <xf numFmtId="0" fontId="2" fillId="0" borderId="45" xfId="0" applyFont="1" applyBorder="1" applyAlignment="1">
      <alignment horizontal="center" vertical="center" textRotation="90"/>
    </xf>
    <xf numFmtId="0" fontId="3" fillId="0" borderId="9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2" fillId="0" borderId="4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/>
    </xf>
    <xf numFmtId="0" fontId="19" fillId="0" borderId="53" xfId="0" applyFont="1" applyBorder="1" applyAlignment="1">
      <alignment horizontal="center" vertical="center"/>
    </xf>
    <xf numFmtId="0" fontId="19" fillId="0" borderId="52" xfId="0" applyFont="1" applyBorder="1" applyAlignment="1">
      <alignment horizontal="center" vertical="center"/>
    </xf>
    <xf numFmtId="1" fontId="22" fillId="0" borderId="44" xfId="0" applyNumberFormat="1" applyFont="1" applyBorder="1" applyAlignment="1">
      <alignment horizontal="center" vertical="center"/>
    </xf>
    <xf numFmtId="1" fontId="18" fillId="0" borderId="51" xfId="0" applyNumberFormat="1" applyFont="1" applyBorder="1" applyAlignment="1">
      <alignment horizontal="center" vertical="center"/>
    </xf>
    <xf numFmtId="1" fontId="18" fillId="0" borderId="52" xfId="0" applyNumberFormat="1" applyFont="1" applyBorder="1" applyAlignment="1">
      <alignment horizontal="center" vertical="center"/>
    </xf>
    <xf numFmtId="1" fontId="22" fillId="0" borderId="47" xfId="0" applyNumberFormat="1" applyFont="1" applyBorder="1" applyAlignment="1">
      <alignment horizontal="center" vertical="center"/>
    </xf>
    <xf numFmtId="0" fontId="15" fillId="0" borderId="7" xfId="0" applyFont="1" applyBorder="1"/>
    <xf numFmtId="0" fontId="15" fillId="0" borderId="43" xfId="0" applyFont="1" applyBorder="1"/>
    <xf numFmtId="0" fontId="22" fillId="0" borderId="48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 wrapText="1"/>
    </xf>
    <xf numFmtId="0" fontId="22" fillId="0" borderId="60" xfId="0" applyFont="1" applyBorder="1" applyAlignment="1">
      <alignment horizontal="center" vertical="center"/>
    </xf>
    <xf numFmtId="0" fontId="15" fillId="0" borderId="62" xfId="0" applyFont="1" applyBorder="1"/>
    <xf numFmtId="1" fontId="22" fillId="0" borderId="60" xfId="0" applyNumberFormat="1" applyFont="1" applyBorder="1" applyAlignment="1">
      <alignment horizontal="center" vertical="center"/>
    </xf>
    <xf numFmtId="1" fontId="22" fillId="0" borderId="61" xfId="0" applyNumberFormat="1" applyFont="1" applyBorder="1" applyAlignment="1">
      <alignment horizontal="center" vertical="center"/>
    </xf>
    <xf numFmtId="164" fontId="22" fillId="0" borderId="60" xfId="0" applyNumberFormat="1" applyFont="1" applyBorder="1" applyAlignment="1">
      <alignment horizontal="center" vertical="center"/>
    </xf>
    <xf numFmtId="0" fontId="15" fillId="0" borderId="61" xfId="0" applyFont="1" applyBorder="1"/>
    <xf numFmtId="0" fontId="22" fillId="0" borderId="16" xfId="0" applyFont="1" applyBorder="1" applyAlignment="1">
      <alignment horizontal="center" vertical="center"/>
    </xf>
    <xf numFmtId="1" fontId="22" fillId="0" borderId="16" xfId="0" applyNumberFormat="1" applyFont="1" applyBorder="1" applyAlignment="1">
      <alignment horizontal="center" vertical="center"/>
    </xf>
    <xf numFmtId="0" fontId="22" fillId="0" borderId="42" xfId="0" applyFont="1" applyBorder="1" applyAlignment="1">
      <alignment horizontal="center" vertical="center"/>
    </xf>
    <xf numFmtId="0" fontId="22" fillId="0" borderId="4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textRotation="90"/>
    </xf>
    <xf numFmtId="49" fontId="2" fillId="0" borderId="38" xfId="0" applyNumberFormat="1" applyFont="1" applyBorder="1" applyAlignment="1">
      <alignment horizontal="center" textRotation="90"/>
    </xf>
    <xf numFmtId="49" fontId="2" fillId="0" borderId="31" xfId="0" applyNumberFormat="1" applyFont="1" applyBorder="1" applyAlignment="1">
      <alignment horizontal="center" textRotation="90"/>
    </xf>
    <xf numFmtId="49" fontId="2" fillId="0" borderId="30" xfId="0" applyNumberFormat="1" applyFont="1" applyBorder="1" applyAlignment="1">
      <alignment horizontal="center" textRotation="90"/>
    </xf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horizontal="center" textRotation="90"/>
    </xf>
    <xf numFmtId="0" fontId="2" fillId="0" borderId="35" xfId="0" applyFont="1" applyBorder="1" applyAlignment="1">
      <alignment horizontal="center" textRotation="90"/>
    </xf>
    <xf numFmtId="0" fontId="2" fillId="0" borderId="29" xfId="0" applyFont="1" applyBorder="1" applyAlignment="1">
      <alignment horizontal="center" textRotation="90"/>
    </xf>
    <xf numFmtId="0" fontId="2" fillId="0" borderId="32" xfId="0" applyFont="1" applyBorder="1" applyAlignment="1">
      <alignment horizontal="center" textRotation="90"/>
    </xf>
    <xf numFmtId="0" fontId="2" fillId="0" borderId="36" xfId="0" applyFont="1" applyBorder="1" applyAlignment="1">
      <alignment horizontal="center" textRotation="90" wrapText="1"/>
    </xf>
    <xf numFmtId="0" fontId="2" fillId="0" borderId="37" xfId="0" applyFont="1" applyBorder="1" applyAlignment="1">
      <alignment horizontal="center" textRotation="90" wrapText="1"/>
    </xf>
    <xf numFmtId="0" fontId="2" fillId="0" borderId="8" xfId="0" applyFont="1" applyBorder="1" applyAlignment="1">
      <alignment horizontal="center" textRotation="90"/>
    </xf>
    <xf numFmtId="0" fontId="2" fillId="0" borderId="6" xfId="0" applyFont="1" applyBorder="1" applyAlignment="1">
      <alignment horizontal="center" textRotation="90"/>
    </xf>
    <xf numFmtId="0" fontId="2" fillId="0" borderId="31" xfId="0" applyFont="1" applyBorder="1" applyAlignment="1">
      <alignment horizontal="center" textRotation="90"/>
    </xf>
    <xf numFmtId="0" fontId="2" fillId="0" borderId="36" xfId="0" applyFont="1" applyBorder="1" applyAlignment="1">
      <alignment horizontal="center" textRotation="90"/>
    </xf>
    <xf numFmtId="0" fontId="2" fillId="0" borderId="37" xfId="0" applyFont="1" applyBorder="1" applyAlignment="1">
      <alignment horizontal="center" textRotation="90"/>
    </xf>
    <xf numFmtId="0" fontId="0" fillId="0" borderId="0" xfId="0" applyAlignment="1">
      <alignment horizontal="left"/>
    </xf>
    <xf numFmtId="0" fontId="17" fillId="0" borderId="9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textRotation="90"/>
    </xf>
    <xf numFmtId="0" fontId="2" fillId="0" borderId="21" xfId="0" applyFont="1" applyBorder="1" applyAlignment="1">
      <alignment horizontal="center" textRotation="90"/>
    </xf>
    <xf numFmtId="0" fontId="2" fillId="0" borderId="22" xfId="0" applyFont="1" applyBorder="1" applyAlignment="1">
      <alignment horizontal="center" textRotation="90"/>
    </xf>
    <xf numFmtId="0" fontId="2" fillId="0" borderId="23" xfId="0" applyFont="1" applyBorder="1" applyAlignment="1">
      <alignment horizontal="center" textRotation="90"/>
    </xf>
    <xf numFmtId="0" fontId="2" fillId="0" borderId="24" xfId="0" applyFont="1" applyBorder="1" applyAlignment="1">
      <alignment horizontal="center" textRotation="90"/>
    </xf>
    <xf numFmtId="0" fontId="2" fillId="0" borderId="25" xfId="0" applyFont="1" applyBorder="1" applyAlignment="1">
      <alignment horizontal="center" textRotation="90"/>
    </xf>
    <xf numFmtId="0" fontId="2" fillId="0" borderId="26" xfId="0" applyFont="1" applyBorder="1" applyAlignment="1">
      <alignment horizontal="center" textRotation="90"/>
    </xf>
    <xf numFmtId="0" fontId="2" fillId="0" borderId="27" xfId="0" applyFont="1" applyBorder="1" applyAlignment="1">
      <alignment horizontal="center" textRotation="90"/>
    </xf>
    <xf numFmtId="0" fontId="2" fillId="0" borderId="28" xfId="0" applyFont="1" applyBorder="1" applyAlignment="1">
      <alignment horizontal="center" textRotation="90"/>
    </xf>
    <xf numFmtId="0" fontId="2" fillId="0" borderId="30" xfId="0" applyFont="1" applyBorder="1" applyAlignment="1">
      <alignment horizontal="center" textRotation="90"/>
    </xf>
    <xf numFmtId="0" fontId="2" fillId="0" borderId="8" xfId="0" applyFont="1" applyBorder="1" applyAlignment="1">
      <alignment horizontal="center" textRotation="90" wrapText="1"/>
    </xf>
    <xf numFmtId="0" fontId="2" fillId="0" borderId="6" xfId="0" applyFont="1" applyBorder="1" applyAlignment="1">
      <alignment horizontal="center" textRotation="90" wrapText="1"/>
    </xf>
    <xf numFmtId="0" fontId="2" fillId="0" borderId="15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1" fillId="0" borderId="23" xfId="0" applyFont="1" applyBorder="1" applyAlignment="1">
      <alignment horizontal="center" vertical="center" textRotation="90"/>
    </xf>
    <xf numFmtId="0" fontId="1" fillId="0" borderId="24" xfId="0" applyFont="1" applyBorder="1" applyAlignment="1">
      <alignment horizontal="center" vertical="center" textRotation="90"/>
    </xf>
    <xf numFmtId="0" fontId="1" fillId="0" borderId="26" xfId="0" applyFont="1" applyBorder="1" applyAlignment="1">
      <alignment horizontal="center" vertical="center" textRotation="90"/>
    </xf>
    <xf numFmtId="0" fontId="1" fillId="0" borderId="27" xfId="0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42" xfId="0" applyFont="1" applyBorder="1" applyAlignment="1">
      <alignment horizontal="center" vertical="center" textRotation="90" wrapText="1"/>
    </xf>
    <xf numFmtId="0" fontId="1" fillId="0" borderId="43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textRotation="90" wrapText="1"/>
    </xf>
    <xf numFmtId="0" fontId="0" fillId="0" borderId="0" xfId="0" applyAlignment="1">
      <alignment horizontal="left" vertical="center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44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8" fillId="0" borderId="12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2" fillId="0" borderId="16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1" fillId="0" borderId="4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164" fontId="3" fillId="0" borderId="51" xfId="0" applyNumberFormat="1" applyFont="1" applyBorder="1" applyAlignment="1">
      <alignment horizontal="center" vertical="center"/>
    </xf>
    <xf numFmtId="164" fontId="3" fillId="0" borderId="52" xfId="0" applyNumberFormat="1" applyFont="1" applyBorder="1" applyAlignment="1">
      <alignment horizontal="center" vertical="center"/>
    </xf>
    <xf numFmtId="1" fontId="3" fillId="0" borderId="51" xfId="0" applyNumberFormat="1" applyFont="1" applyBorder="1" applyAlignment="1">
      <alignment horizontal="center" vertical="center"/>
    </xf>
    <xf numFmtId="1" fontId="3" fillId="0" borderId="52" xfId="0" applyNumberFormat="1" applyFont="1" applyBorder="1" applyAlignment="1">
      <alignment horizontal="center" vertical="center"/>
    </xf>
    <xf numFmtId="1" fontId="3" fillId="0" borderId="66" xfId="0" applyNumberFormat="1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0" fillId="0" borderId="0" xfId="0"/>
    <xf numFmtId="49" fontId="3" fillId="0" borderId="0" xfId="0" applyNumberFormat="1" applyFont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5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73"/>
  <sheetViews>
    <sheetView tabSelected="1" showWhiteSpace="0" view="pageBreakPreview" topLeftCell="A43" zoomScale="91" zoomScaleNormal="120" zoomScaleSheetLayoutView="91" workbookViewId="0">
      <selection activeCell="BP55" sqref="BP55"/>
    </sheetView>
  </sheetViews>
  <sheetFormatPr defaultRowHeight="13.2"/>
  <cols>
    <col min="1" max="1" width="3" customWidth="1"/>
    <col min="2" max="2" width="2.44140625" customWidth="1"/>
    <col min="3" max="4" width="2.33203125" customWidth="1"/>
    <col min="5" max="5" width="2.6640625" customWidth="1"/>
    <col min="6" max="6" width="3" customWidth="1"/>
    <col min="7" max="8" width="2.33203125" customWidth="1"/>
    <col min="9" max="9" width="2.5546875" customWidth="1"/>
    <col min="10" max="11" width="2.6640625" customWidth="1"/>
    <col min="12" max="13" width="2.33203125" customWidth="1"/>
    <col min="14" max="15" width="2.6640625" customWidth="1"/>
    <col min="16" max="17" width="2.33203125" customWidth="1"/>
    <col min="18" max="18" width="3" customWidth="1"/>
    <col min="19" max="19" width="2.5546875" customWidth="1"/>
    <col min="20" max="21" width="2.33203125" customWidth="1"/>
    <col min="22" max="22" width="2.6640625" customWidth="1"/>
    <col min="23" max="23" width="2.5546875" customWidth="1"/>
    <col min="24" max="24" width="2.6640625" customWidth="1"/>
    <col min="25" max="26" width="2.33203125" customWidth="1"/>
    <col min="27" max="27" width="2.5546875" customWidth="1"/>
    <col min="28" max="28" width="2.6640625" customWidth="1"/>
    <col min="29" max="29" width="2.33203125" customWidth="1"/>
    <col min="30" max="31" width="2.6640625" customWidth="1"/>
    <col min="32" max="32" width="3.33203125" customWidth="1"/>
    <col min="33" max="34" width="2.33203125" customWidth="1"/>
    <col min="35" max="37" width="2.6640625" customWidth="1"/>
    <col min="38" max="39" width="2.33203125" customWidth="1"/>
    <col min="40" max="40" width="2.6640625" customWidth="1"/>
    <col min="41" max="41" width="3.33203125" customWidth="1"/>
    <col min="42" max="43" width="2.33203125" customWidth="1"/>
    <col min="44" max="45" width="2.6640625" customWidth="1"/>
    <col min="46" max="47" width="2.33203125" customWidth="1"/>
    <col min="48" max="50" width="2.6640625" customWidth="1"/>
    <col min="51" max="52" width="2.33203125" customWidth="1"/>
    <col min="53" max="53" width="3" customWidth="1"/>
    <col min="54" max="54" width="2.6640625" customWidth="1"/>
    <col min="55" max="61" width="2.33203125" customWidth="1"/>
  </cols>
  <sheetData>
    <row r="1" spans="1:65">
      <c r="AZ1" s="14"/>
    </row>
    <row r="2" spans="1:65" s="7" customForma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214" t="s">
        <v>47</v>
      </c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214"/>
      <c r="AT2" s="214"/>
      <c r="AU2" s="214"/>
      <c r="AV2" s="214"/>
      <c r="AW2" s="214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</row>
    <row r="3" spans="1:65" s="7" customFormat="1" ht="21.45" customHeight="1">
      <c r="Q3" s="185" t="s">
        <v>24</v>
      </c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85"/>
      <c r="AR3" s="185"/>
      <c r="AS3" s="185"/>
      <c r="AT3" s="185"/>
      <c r="AU3" s="185"/>
      <c r="AV3" s="185"/>
      <c r="AW3" s="185"/>
      <c r="AX3" s="23" t="s">
        <v>63</v>
      </c>
      <c r="AY3" s="6"/>
      <c r="AZ3" s="41"/>
      <c r="BD3" s="10"/>
      <c r="BE3" s="11"/>
      <c r="BF3" s="11"/>
      <c r="BG3" s="20"/>
      <c r="BH3" s="20"/>
      <c r="BI3" s="20"/>
      <c r="BJ3" s="20"/>
      <c r="BK3" s="20"/>
      <c r="BL3" s="21"/>
      <c r="BM3" s="21"/>
    </row>
    <row r="4" spans="1:65" s="7" customFormat="1" ht="19.2" customHeight="1">
      <c r="Q4" s="185" t="s">
        <v>81</v>
      </c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6" t="s">
        <v>155</v>
      </c>
      <c r="AY4" s="10"/>
      <c r="AZ4" s="41"/>
      <c r="BD4" s="10"/>
      <c r="BE4" s="11"/>
      <c r="BF4" s="11"/>
      <c r="BG4" s="20"/>
      <c r="BH4" s="20"/>
      <c r="BI4" s="20"/>
      <c r="BJ4" s="20"/>
      <c r="BK4" s="20"/>
      <c r="BL4" s="21"/>
      <c r="BM4" s="21"/>
    </row>
    <row r="5" spans="1:65" s="7" customFormat="1" ht="19.2" customHeight="1"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16" t="s">
        <v>156</v>
      </c>
      <c r="AY5" s="10"/>
      <c r="AZ5" s="41"/>
      <c r="BD5" s="10"/>
      <c r="BE5" s="57"/>
      <c r="BF5" s="57"/>
      <c r="BG5" s="20"/>
      <c r="BH5" s="20"/>
      <c r="BI5" s="20"/>
      <c r="BJ5" s="20"/>
      <c r="BK5" s="20"/>
      <c r="BL5" s="21"/>
      <c r="BM5" s="21"/>
    </row>
    <row r="6" spans="1:65" s="7" customFormat="1" ht="27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0"/>
      <c r="AQ6" s="10"/>
      <c r="AR6" s="11"/>
      <c r="AS6" s="11"/>
      <c r="AT6" s="11"/>
      <c r="AU6" s="16"/>
      <c r="AV6" s="16"/>
      <c r="AW6" s="22"/>
      <c r="AX6" s="16" t="s">
        <v>157</v>
      </c>
      <c r="AY6" s="10"/>
      <c r="AZ6" s="16"/>
      <c r="BD6" s="10"/>
      <c r="BE6" s="11"/>
      <c r="BF6" s="11"/>
      <c r="BG6" s="20"/>
      <c r="BH6" s="20"/>
      <c r="BI6" s="20"/>
      <c r="BJ6" s="20"/>
      <c r="BK6" s="20"/>
      <c r="BL6" s="21"/>
      <c r="BM6" s="21"/>
    </row>
    <row r="7" spans="1:65" s="7" customFormat="1" ht="21.45" customHeight="1">
      <c r="Q7" s="215" t="s">
        <v>111</v>
      </c>
      <c r="R7" s="215"/>
      <c r="S7" s="215"/>
      <c r="T7" s="215"/>
      <c r="U7" s="215"/>
      <c r="V7" s="215"/>
      <c r="W7" s="215"/>
      <c r="X7" s="215"/>
      <c r="Y7" s="215"/>
      <c r="Z7" s="215"/>
      <c r="AA7" s="215"/>
      <c r="AB7" s="215"/>
      <c r="AC7" s="215"/>
      <c r="AD7" s="215"/>
      <c r="AE7" s="215"/>
      <c r="AF7" s="215"/>
      <c r="AG7" s="215"/>
      <c r="AH7" s="215"/>
      <c r="AI7" s="215"/>
      <c r="AJ7" s="215"/>
      <c r="AK7" s="215"/>
      <c r="AL7" s="215"/>
      <c r="AM7" s="215"/>
      <c r="AN7" s="215"/>
      <c r="AO7" s="215"/>
      <c r="AP7" s="215"/>
      <c r="AQ7" s="215"/>
      <c r="AR7" s="215"/>
      <c r="AS7" s="215"/>
      <c r="AT7" s="215"/>
      <c r="AU7" s="215"/>
      <c r="AV7" s="215"/>
      <c r="AW7" s="215"/>
      <c r="AX7" s="16" t="s">
        <v>110</v>
      </c>
      <c r="AY7" s="10"/>
      <c r="AZ7" s="42"/>
      <c r="BD7" s="10"/>
      <c r="BE7" s="11"/>
      <c r="BF7" s="11"/>
      <c r="BG7" s="20"/>
      <c r="BH7" s="20"/>
      <c r="BI7" s="20"/>
      <c r="BJ7" s="20"/>
      <c r="BK7" s="20"/>
      <c r="BL7" s="21"/>
      <c r="BM7" s="21"/>
    </row>
    <row r="8" spans="1:65" ht="15" customHeight="1">
      <c r="A8" s="4"/>
      <c r="B8" s="100" t="s">
        <v>42</v>
      </c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1" t="s">
        <v>90</v>
      </c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1"/>
      <c r="BB8" s="101"/>
      <c r="BC8" s="101"/>
      <c r="BD8" s="101"/>
      <c r="BE8" s="101"/>
      <c r="BF8" s="101"/>
      <c r="BG8" s="101"/>
      <c r="BH8" s="101"/>
      <c r="BI8" s="101"/>
    </row>
    <row r="9" spans="1:65" ht="15" customHeight="1">
      <c r="A9" s="4"/>
      <c r="B9" s="100" t="s">
        <v>55</v>
      </c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2" t="s">
        <v>91</v>
      </c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102"/>
      <c r="BI9" s="102"/>
    </row>
    <row r="10" spans="1:65" ht="15" customHeight="1">
      <c r="A10" s="4"/>
      <c r="B10" s="100" t="s">
        <v>56</v>
      </c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1" t="s">
        <v>92</v>
      </c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/>
      <c r="BE10" s="101"/>
      <c r="BF10" s="101"/>
      <c r="BG10" s="101"/>
      <c r="BH10" s="101"/>
      <c r="BI10" s="101"/>
    </row>
    <row r="11" spans="1:65" ht="22.2" customHeight="1">
      <c r="A11" s="4"/>
      <c r="B11" s="236" t="s">
        <v>74</v>
      </c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</row>
    <row r="12" spans="1:65" ht="15" customHeight="1">
      <c r="A12" s="4"/>
      <c r="B12" s="101" t="s">
        <v>62</v>
      </c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2" t="s">
        <v>72</v>
      </c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</row>
    <row r="13" spans="1:65" ht="15" customHeight="1">
      <c r="A13" s="4"/>
      <c r="B13" s="101" t="s">
        <v>69</v>
      </c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 t="s">
        <v>94</v>
      </c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</row>
    <row r="14" spans="1:65" ht="15" customHeight="1">
      <c r="A14" s="4"/>
      <c r="B14" s="101" t="s">
        <v>70</v>
      </c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0"/>
    </row>
    <row r="15" spans="1:65" ht="15" customHeight="1">
      <c r="A15" s="4"/>
      <c r="B15" s="101" t="s">
        <v>60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 t="s">
        <v>93</v>
      </c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1"/>
      <c r="BB15" s="101"/>
      <c r="BC15" s="101"/>
      <c r="BD15" s="101"/>
      <c r="BE15" s="101"/>
      <c r="BF15" s="101"/>
      <c r="BG15" s="101"/>
      <c r="BH15" s="101"/>
      <c r="BI15" s="101"/>
    </row>
    <row r="16" spans="1:65" ht="15" customHeight="1" thickBot="1">
      <c r="A16" s="4"/>
      <c r="B16" s="125" t="s">
        <v>61</v>
      </c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6" t="s">
        <v>71</v>
      </c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  <c r="BI16" s="126"/>
    </row>
    <row r="17" spans="1:63" ht="36.75" customHeight="1" thickBot="1">
      <c r="A17" s="230" t="s">
        <v>53</v>
      </c>
      <c r="B17" s="231"/>
      <c r="C17" s="232"/>
      <c r="D17" s="232"/>
      <c r="E17" s="232"/>
      <c r="F17" s="231"/>
      <c r="G17" s="231"/>
      <c r="H17" s="231"/>
      <c r="I17" s="231"/>
      <c r="J17" s="231"/>
      <c r="K17" s="231"/>
      <c r="L17" s="231"/>
      <c r="M17" s="231"/>
      <c r="N17" s="231"/>
      <c r="O17" s="231"/>
      <c r="P17" s="231"/>
      <c r="Q17" s="231"/>
      <c r="R17" s="231"/>
      <c r="S17" s="231"/>
      <c r="T17" s="231"/>
      <c r="U17" s="231"/>
      <c r="V17" s="231"/>
      <c r="W17" s="231"/>
      <c r="X17" s="231"/>
      <c r="Y17" s="231"/>
      <c r="Z17" s="231"/>
      <c r="AA17" s="231"/>
      <c r="AB17" s="231"/>
      <c r="AC17" s="231"/>
      <c r="AD17" s="231"/>
      <c r="AE17" s="231"/>
      <c r="AF17" s="231"/>
      <c r="AG17" s="231"/>
      <c r="AH17" s="231"/>
      <c r="AI17" s="231"/>
      <c r="AJ17" s="231"/>
      <c r="AK17" s="231"/>
      <c r="AL17" s="231"/>
      <c r="AM17" s="231"/>
      <c r="AN17" s="231"/>
      <c r="AO17" s="231"/>
      <c r="AP17" s="231"/>
      <c r="AQ17" s="231"/>
      <c r="AR17" s="231"/>
      <c r="AS17" s="231"/>
      <c r="AT17" s="231"/>
      <c r="AU17" s="231"/>
      <c r="AV17" s="231"/>
      <c r="AW17" s="231"/>
      <c r="AX17" s="231"/>
      <c r="AY17" s="231"/>
      <c r="AZ17" s="231"/>
      <c r="BA17" s="231"/>
      <c r="BB17" s="233"/>
      <c r="BC17" s="219" t="s">
        <v>54</v>
      </c>
      <c r="BD17" s="220"/>
      <c r="BE17" s="220"/>
      <c r="BF17" s="220"/>
      <c r="BG17" s="220"/>
      <c r="BH17" s="220"/>
      <c r="BI17" s="221"/>
    </row>
    <row r="18" spans="1:63" ht="12.75" customHeight="1" thickBot="1">
      <c r="A18" s="222" t="s">
        <v>0</v>
      </c>
      <c r="B18" s="223"/>
      <c r="C18" s="216" t="s">
        <v>1</v>
      </c>
      <c r="D18" s="217"/>
      <c r="E18" s="217"/>
      <c r="F18" s="218"/>
      <c r="G18" s="36"/>
      <c r="H18" s="216" t="s">
        <v>2</v>
      </c>
      <c r="I18" s="217"/>
      <c r="J18" s="218"/>
      <c r="K18" s="35"/>
      <c r="L18" s="216" t="s">
        <v>3</v>
      </c>
      <c r="M18" s="217"/>
      <c r="N18" s="217"/>
      <c r="O18" s="218"/>
      <c r="P18" s="216" t="s">
        <v>4</v>
      </c>
      <c r="Q18" s="217"/>
      <c r="R18" s="217"/>
      <c r="S18" s="218"/>
      <c r="T18" s="35"/>
      <c r="U18" s="216" t="s">
        <v>5</v>
      </c>
      <c r="V18" s="217"/>
      <c r="W18" s="217"/>
      <c r="X18" s="218"/>
      <c r="Y18" s="216" t="s">
        <v>6</v>
      </c>
      <c r="Z18" s="217"/>
      <c r="AA18" s="217"/>
      <c r="AB18" s="218"/>
      <c r="AC18" s="216" t="s">
        <v>7</v>
      </c>
      <c r="AD18" s="217"/>
      <c r="AE18" s="217"/>
      <c r="AF18" s="218"/>
      <c r="AG18" s="36"/>
      <c r="AH18" s="216" t="s">
        <v>22</v>
      </c>
      <c r="AI18" s="217"/>
      <c r="AJ18" s="218"/>
      <c r="AK18" s="35"/>
      <c r="AL18" s="216" t="s">
        <v>8</v>
      </c>
      <c r="AM18" s="217"/>
      <c r="AN18" s="217"/>
      <c r="AO18" s="218"/>
      <c r="AP18" s="58"/>
      <c r="AQ18" s="217" t="s">
        <v>9</v>
      </c>
      <c r="AR18" s="217"/>
      <c r="AS18" s="218"/>
      <c r="AT18" s="34"/>
      <c r="AU18" s="216" t="s">
        <v>10</v>
      </c>
      <c r="AV18" s="217"/>
      <c r="AW18" s="218"/>
      <c r="AX18" s="35"/>
      <c r="AY18" s="216" t="s">
        <v>11</v>
      </c>
      <c r="AZ18" s="217"/>
      <c r="BA18" s="217"/>
      <c r="BB18" s="217"/>
      <c r="BC18" s="237" t="s">
        <v>14</v>
      </c>
      <c r="BD18" s="108" t="s">
        <v>15</v>
      </c>
      <c r="BE18" s="108" t="s">
        <v>16</v>
      </c>
      <c r="BF18" s="234" t="s">
        <v>23</v>
      </c>
      <c r="BG18" s="108" t="s">
        <v>58</v>
      </c>
      <c r="BH18" s="108" t="s">
        <v>17</v>
      </c>
      <c r="BI18" s="227" t="s">
        <v>18</v>
      </c>
    </row>
    <row r="19" spans="1:63" ht="19.5" customHeight="1">
      <c r="A19" s="224"/>
      <c r="B19" s="225"/>
      <c r="C19" s="59" t="s">
        <v>112</v>
      </c>
      <c r="D19" s="60" t="s">
        <v>113</v>
      </c>
      <c r="E19" s="60" t="s">
        <v>114</v>
      </c>
      <c r="F19" s="60" t="s">
        <v>115</v>
      </c>
      <c r="G19" s="60" t="s">
        <v>116</v>
      </c>
      <c r="H19" s="60" t="s">
        <v>117</v>
      </c>
      <c r="I19" s="60" t="s">
        <v>75</v>
      </c>
      <c r="J19" s="60" t="s">
        <v>76</v>
      </c>
      <c r="K19" s="60" t="s">
        <v>118</v>
      </c>
      <c r="L19" s="60" t="s">
        <v>119</v>
      </c>
      <c r="M19" s="60" t="s">
        <v>120</v>
      </c>
      <c r="N19" s="60" t="s">
        <v>67</v>
      </c>
      <c r="O19" s="60" t="s">
        <v>68</v>
      </c>
      <c r="P19" s="60" t="s">
        <v>121</v>
      </c>
      <c r="Q19" s="60" t="s">
        <v>113</v>
      </c>
      <c r="R19" s="60" t="s">
        <v>114</v>
      </c>
      <c r="S19" s="60" t="s">
        <v>115</v>
      </c>
      <c r="T19" s="60" t="s">
        <v>122</v>
      </c>
      <c r="U19" s="60" t="s">
        <v>123</v>
      </c>
      <c r="V19" s="60" t="s">
        <v>78</v>
      </c>
      <c r="W19" s="60" t="s">
        <v>79</v>
      </c>
      <c r="X19" s="60" t="s">
        <v>80</v>
      </c>
      <c r="Y19" s="61" t="s">
        <v>124</v>
      </c>
      <c r="Z19" s="60" t="s">
        <v>125</v>
      </c>
      <c r="AA19" s="60" t="s">
        <v>26</v>
      </c>
      <c r="AB19" s="60" t="s">
        <v>27</v>
      </c>
      <c r="AC19" s="60" t="s">
        <v>124</v>
      </c>
      <c r="AD19" s="60" t="s">
        <v>125</v>
      </c>
      <c r="AE19" s="62" t="s">
        <v>26</v>
      </c>
      <c r="AF19" s="62" t="s">
        <v>27</v>
      </c>
      <c r="AG19" s="62" t="s">
        <v>126</v>
      </c>
      <c r="AH19" s="62" t="s">
        <v>117</v>
      </c>
      <c r="AI19" s="60" t="s">
        <v>75</v>
      </c>
      <c r="AJ19" s="60" t="s">
        <v>76</v>
      </c>
      <c r="AK19" s="60" t="s">
        <v>127</v>
      </c>
      <c r="AL19" s="60" t="s">
        <v>128</v>
      </c>
      <c r="AM19" s="60" t="s">
        <v>64</v>
      </c>
      <c r="AN19" s="60" t="s">
        <v>65</v>
      </c>
      <c r="AO19" s="60" t="s">
        <v>66</v>
      </c>
      <c r="AP19" s="60" t="s">
        <v>112</v>
      </c>
      <c r="AQ19" s="60" t="s">
        <v>113</v>
      </c>
      <c r="AR19" s="60" t="s">
        <v>114</v>
      </c>
      <c r="AS19" s="60" t="s">
        <v>115</v>
      </c>
      <c r="AT19" s="60" t="s">
        <v>116</v>
      </c>
      <c r="AU19" s="60" t="s">
        <v>117</v>
      </c>
      <c r="AV19" s="60" t="s">
        <v>75</v>
      </c>
      <c r="AW19" s="60" t="s">
        <v>76</v>
      </c>
      <c r="AX19" s="60" t="s">
        <v>118</v>
      </c>
      <c r="AY19" s="60" t="s">
        <v>119</v>
      </c>
      <c r="AZ19" s="60" t="s">
        <v>120</v>
      </c>
      <c r="BA19" s="60" t="s">
        <v>67</v>
      </c>
      <c r="BB19" s="63" t="s">
        <v>129</v>
      </c>
      <c r="BC19" s="238"/>
      <c r="BD19" s="109"/>
      <c r="BE19" s="109"/>
      <c r="BF19" s="235"/>
      <c r="BG19" s="109"/>
      <c r="BH19" s="109"/>
      <c r="BI19" s="228"/>
    </row>
    <row r="20" spans="1:63" ht="12.75" customHeight="1" thickBot="1">
      <c r="A20" s="224"/>
      <c r="B20" s="225"/>
      <c r="C20" s="31">
        <v>1</v>
      </c>
      <c r="D20" s="32">
        <v>2</v>
      </c>
      <c r="E20" s="32">
        <v>3</v>
      </c>
      <c r="F20" s="32">
        <v>4</v>
      </c>
      <c r="G20" s="32">
        <v>5</v>
      </c>
      <c r="H20" s="32">
        <v>6</v>
      </c>
      <c r="I20" s="32">
        <v>7</v>
      </c>
      <c r="J20" s="32">
        <v>8</v>
      </c>
      <c r="K20" s="32">
        <v>9</v>
      </c>
      <c r="L20" s="32">
        <v>10</v>
      </c>
      <c r="M20" s="32">
        <v>11</v>
      </c>
      <c r="N20" s="32">
        <v>12</v>
      </c>
      <c r="O20" s="32">
        <v>13</v>
      </c>
      <c r="P20" s="32">
        <v>14</v>
      </c>
      <c r="Q20" s="32">
        <v>15</v>
      </c>
      <c r="R20" s="32">
        <v>16</v>
      </c>
      <c r="S20" s="32">
        <v>17</v>
      </c>
      <c r="T20" s="32">
        <v>18</v>
      </c>
      <c r="U20" s="32">
        <v>19</v>
      </c>
      <c r="V20" s="32">
        <v>20</v>
      </c>
      <c r="W20" s="32">
        <v>21</v>
      </c>
      <c r="X20" s="32">
        <v>22</v>
      </c>
      <c r="Y20" s="32">
        <v>23</v>
      </c>
      <c r="Z20" s="32">
        <v>24</v>
      </c>
      <c r="AA20" s="32">
        <v>25</v>
      </c>
      <c r="AB20" s="32">
        <v>26</v>
      </c>
      <c r="AC20" s="32">
        <v>27</v>
      </c>
      <c r="AD20" s="32">
        <v>28</v>
      </c>
      <c r="AE20" s="32">
        <v>29</v>
      </c>
      <c r="AF20" s="32">
        <v>30</v>
      </c>
      <c r="AG20" s="32">
        <v>31</v>
      </c>
      <c r="AH20" s="32">
        <v>32</v>
      </c>
      <c r="AI20" s="32">
        <v>33</v>
      </c>
      <c r="AJ20" s="32">
        <v>34</v>
      </c>
      <c r="AK20" s="32">
        <v>35</v>
      </c>
      <c r="AL20" s="32">
        <v>36</v>
      </c>
      <c r="AM20" s="32">
        <v>37</v>
      </c>
      <c r="AN20" s="32">
        <v>38</v>
      </c>
      <c r="AO20" s="32">
        <v>39</v>
      </c>
      <c r="AP20" s="32">
        <v>40</v>
      </c>
      <c r="AQ20" s="32">
        <v>41</v>
      </c>
      <c r="AR20" s="32">
        <v>42</v>
      </c>
      <c r="AS20" s="32">
        <v>43</v>
      </c>
      <c r="AT20" s="32">
        <v>44</v>
      </c>
      <c r="AU20" s="32">
        <v>45</v>
      </c>
      <c r="AV20" s="32">
        <v>46</v>
      </c>
      <c r="AW20" s="32">
        <v>47</v>
      </c>
      <c r="AX20" s="32">
        <v>48</v>
      </c>
      <c r="AY20" s="32">
        <v>49</v>
      </c>
      <c r="AZ20" s="32">
        <v>50</v>
      </c>
      <c r="BA20" s="32">
        <v>51</v>
      </c>
      <c r="BB20" s="33">
        <v>52</v>
      </c>
      <c r="BC20" s="238"/>
      <c r="BD20" s="109"/>
      <c r="BE20" s="109"/>
      <c r="BF20" s="235"/>
      <c r="BG20" s="109"/>
      <c r="BH20" s="109"/>
      <c r="BI20" s="228"/>
    </row>
    <row r="21" spans="1:63" ht="12.75" customHeight="1" thickBot="1">
      <c r="A21" s="224"/>
      <c r="B21" s="226"/>
      <c r="C21" s="43">
        <v>1</v>
      </c>
      <c r="D21" s="44">
        <v>2</v>
      </c>
      <c r="E21" s="44">
        <v>3</v>
      </c>
      <c r="F21" s="44">
        <v>4</v>
      </c>
      <c r="G21" s="44">
        <v>5</v>
      </c>
      <c r="H21" s="44">
        <v>6</v>
      </c>
      <c r="I21" s="44">
        <v>7</v>
      </c>
      <c r="J21" s="44">
        <v>8</v>
      </c>
      <c r="K21" s="44">
        <v>9</v>
      </c>
      <c r="L21" s="44">
        <v>10</v>
      </c>
      <c r="M21" s="44">
        <v>11</v>
      </c>
      <c r="N21" s="44">
        <v>12</v>
      </c>
      <c r="O21" s="44">
        <v>13</v>
      </c>
      <c r="P21" s="44">
        <v>14</v>
      </c>
      <c r="Q21" s="44">
        <v>15</v>
      </c>
      <c r="R21" s="44">
        <v>16</v>
      </c>
      <c r="S21" s="44">
        <v>17</v>
      </c>
      <c r="T21" s="44">
        <v>18</v>
      </c>
      <c r="U21" s="44"/>
      <c r="V21" s="44"/>
      <c r="W21" s="44"/>
      <c r="X21" s="44"/>
      <c r="Y21" s="44"/>
      <c r="Z21" s="44">
        <v>1</v>
      </c>
      <c r="AA21" s="44">
        <v>2</v>
      </c>
      <c r="AB21" s="44">
        <v>3</v>
      </c>
      <c r="AC21" s="44">
        <v>4</v>
      </c>
      <c r="AD21" s="44">
        <v>5</v>
      </c>
      <c r="AE21" s="44">
        <v>6</v>
      </c>
      <c r="AF21" s="44">
        <v>7</v>
      </c>
      <c r="AG21" s="44">
        <v>8</v>
      </c>
      <c r="AH21" s="44">
        <v>9</v>
      </c>
      <c r="AI21" s="44">
        <v>10</v>
      </c>
      <c r="AJ21" s="44">
        <v>11</v>
      </c>
      <c r="AK21" s="44">
        <v>12</v>
      </c>
      <c r="AL21" s="44">
        <v>13</v>
      </c>
      <c r="AM21" s="44">
        <v>14</v>
      </c>
      <c r="AN21" s="44">
        <v>15</v>
      </c>
      <c r="AO21" s="44">
        <v>16</v>
      </c>
      <c r="AP21" s="44">
        <v>17</v>
      </c>
      <c r="AQ21" s="44"/>
      <c r="AR21" s="44"/>
      <c r="AS21" s="44"/>
      <c r="AT21" s="44">
        <v>1</v>
      </c>
      <c r="AU21" s="44">
        <v>2</v>
      </c>
      <c r="AV21" s="44">
        <v>3</v>
      </c>
      <c r="AW21" s="44">
        <v>4</v>
      </c>
      <c r="AX21" s="44">
        <v>5</v>
      </c>
      <c r="AY21" s="44">
        <v>6</v>
      </c>
      <c r="AZ21" s="44">
        <v>7</v>
      </c>
      <c r="BA21" s="44">
        <v>8</v>
      </c>
      <c r="BB21" s="44">
        <v>9</v>
      </c>
      <c r="BC21" s="239"/>
      <c r="BD21" s="110"/>
      <c r="BE21" s="110"/>
      <c r="BF21" s="235"/>
      <c r="BG21" s="110"/>
      <c r="BH21" s="110"/>
      <c r="BI21" s="229"/>
    </row>
    <row r="22" spans="1:63" ht="20.25" customHeight="1">
      <c r="A22" s="139" t="s">
        <v>57</v>
      </c>
      <c r="B22" s="140"/>
      <c r="C22" s="37"/>
      <c r="D22" s="17"/>
      <c r="E22" s="17"/>
      <c r="F22" s="17"/>
      <c r="G22" s="17"/>
      <c r="H22" s="17"/>
      <c r="I22" s="17"/>
      <c r="J22" s="17" t="s">
        <v>12</v>
      </c>
      <c r="K22" s="17" t="s">
        <v>12</v>
      </c>
      <c r="L22" s="17"/>
      <c r="M22" s="17"/>
      <c r="N22" s="17"/>
      <c r="O22" s="17"/>
      <c r="P22" s="17"/>
      <c r="Q22" s="17"/>
      <c r="R22" s="17"/>
      <c r="S22" s="17" t="s">
        <v>12</v>
      </c>
      <c r="T22" s="17" t="s">
        <v>12</v>
      </c>
      <c r="U22" s="17" t="s">
        <v>13</v>
      </c>
      <c r="V22" s="17" t="s">
        <v>43</v>
      </c>
      <c r="W22" s="17" t="s">
        <v>43</v>
      </c>
      <c r="X22" s="17" t="s">
        <v>13</v>
      </c>
      <c r="Y22" s="17" t="s">
        <v>13</v>
      </c>
      <c r="Z22" s="17"/>
      <c r="AA22" s="17"/>
      <c r="AB22" s="17"/>
      <c r="AC22" s="17"/>
      <c r="AD22" s="17"/>
      <c r="AE22" s="17" t="s">
        <v>12</v>
      </c>
      <c r="AF22" s="17" t="s">
        <v>12</v>
      </c>
      <c r="AG22" s="17"/>
      <c r="AH22" s="17"/>
      <c r="AI22" s="17"/>
      <c r="AJ22" s="17"/>
      <c r="AK22" s="17"/>
      <c r="AL22" s="17"/>
      <c r="AM22" s="17"/>
      <c r="AN22" s="17"/>
      <c r="AO22" s="17" t="s">
        <v>12</v>
      </c>
      <c r="AP22" s="17" t="s">
        <v>12</v>
      </c>
      <c r="AQ22" s="17" t="s">
        <v>43</v>
      </c>
      <c r="AR22" s="17" t="s">
        <v>43</v>
      </c>
      <c r="AS22" s="17" t="s">
        <v>13</v>
      </c>
      <c r="AT22" s="17" t="s">
        <v>13</v>
      </c>
      <c r="AU22" s="17" t="s">
        <v>13</v>
      </c>
      <c r="AV22" s="17" t="s">
        <v>13</v>
      </c>
      <c r="AW22" s="17" t="s">
        <v>13</v>
      </c>
      <c r="AX22" s="17" t="s">
        <v>13</v>
      </c>
      <c r="AY22" s="17" t="s">
        <v>13</v>
      </c>
      <c r="AZ22" s="17" t="s">
        <v>13</v>
      </c>
      <c r="BA22" s="17" t="s">
        <v>13</v>
      </c>
      <c r="BB22" s="38" t="s">
        <v>13</v>
      </c>
      <c r="BC22" s="19">
        <v>35</v>
      </c>
      <c r="BD22" s="17">
        <v>4</v>
      </c>
      <c r="BE22" s="17"/>
      <c r="BF22" s="17"/>
      <c r="BG22" s="17"/>
      <c r="BH22" s="17">
        <v>13</v>
      </c>
      <c r="BI22" s="18">
        <v>52</v>
      </c>
    </row>
    <row r="23" spans="1:63" ht="15" customHeight="1" thickBot="1">
      <c r="A23" s="252">
        <v>2</v>
      </c>
      <c r="B23" s="253"/>
      <c r="C23" s="64" t="s">
        <v>130</v>
      </c>
      <c r="D23" s="65" t="s">
        <v>130</v>
      </c>
      <c r="E23" s="65" t="s">
        <v>130</v>
      </c>
      <c r="F23" s="65" t="s">
        <v>130</v>
      </c>
      <c r="G23" s="65" t="s">
        <v>130</v>
      </c>
      <c r="H23" s="65" t="s">
        <v>130</v>
      </c>
      <c r="I23" s="65" t="s">
        <v>130</v>
      </c>
      <c r="J23" s="65" t="s">
        <v>131</v>
      </c>
      <c r="K23" s="66" t="s">
        <v>131</v>
      </c>
      <c r="L23" s="66" t="s">
        <v>131</v>
      </c>
      <c r="M23" s="66" t="s">
        <v>131</v>
      </c>
      <c r="N23" s="66" t="s">
        <v>131</v>
      </c>
      <c r="O23" s="66" t="s">
        <v>131</v>
      </c>
      <c r="P23" s="66" t="s">
        <v>131</v>
      </c>
      <c r="Q23" s="66" t="s">
        <v>131</v>
      </c>
      <c r="R23" s="66" t="s">
        <v>131</v>
      </c>
      <c r="S23" s="66" t="s">
        <v>132</v>
      </c>
      <c r="T23" s="65" t="s">
        <v>132</v>
      </c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8"/>
      <c r="BC23" s="69"/>
      <c r="BD23" s="67"/>
      <c r="BE23" s="67">
        <v>7</v>
      </c>
      <c r="BF23" s="67">
        <v>9</v>
      </c>
      <c r="BG23" s="67">
        <v>2</v>
      </c>
      <c r="BH23" s="67"/>
      <c r="BI23" s="70">
        <v>18</v>
      </c>
    </row>
    <row r="24" spans="1:63" ht="12.75" customHeight="1">
      <c r="B24" s="24"/>
      <c r="C24" s="8" t="s">
        <v>25</v>
      </c>
      <c r="D24" s="8"/>
      <c r="E24" s="9"/>
      <c r="F24" s="9"/>
      <c r="G24" s="9"/>
      <c r="H24" s="9"/>
      <c r="I24" s="9"/>
      <c r="J24" s="9"/>
      <c r="K24" s="8"/>
      <c r="L24" s="8"/>
      <c r="M24" s="8"/>
      <c r="N24" s="25"/>
      <c r="O24" s="9"/>
      <c r="P24" s="9"/>
      <c r="Q24" s="9"/>
      <c r="R24" s="9"/>
      <c r="S24" s="9"/>
      <c r="T24" s="9"/>
      <c r="U24" s="9"/>
      <c r="V24" s="8"/>
      <c r="W24" s="8"/>
      <c r="X24" s="8"/>
      <c r="Y24" s="9"/>
      <c r="Z24" s="8"/>
      <c r="AA24" s="8"/>
      <c r="AB24" s="8"/>
      <c r="AC24" s="24" t="s">
        <v>12</v>
      </c>
      <c r="AD24" s="9" t="s">
        <v>20</v>
      </c>
      <c r="AE24" s="9"/>
      <c r="AF24" s="9"/>
      <c r="AG24" s="9"/>
      <c r="AH24" s="9"/>
      <c r="AI24" s="9"/>
      <c r="AJ24" s="9"/>
      <c r="AK24" s="9"/>
      <c r="AL24" s="8"/>
      <c r="AM24" s="8"/>
      <c r="AN24" s="8"/>
      <c r="AO24" s="8"/>
      <c r="AP24" s="8"/>
      <c r="AQ24" s="39"/>
      <c r="AR24" s="40"/>
      <c r="AS24" s="40"/>
      <c r="AT24" s="40"/>
      <c r="AU24" s="40"/>
      <c r="AV24" s="40"/>
      <c r="AW24" s="8"/>
      <c r="AX24" s="8"/>
      <c r="AY24" s="8"/>
      <c r="AZ24" s="8"/>
      <c r="BA24" s="8"/>
      <c r="BI24" s="3"/>
    </row>
    <row r="25" spans="1:63" ht="12.75" customHeight="1">
      <c r="B25" s="24" t="s">
        <v>43</v>
      </c>
      <c r="C25" s="8" t="s">
        <v>19</v>
      </c>
      <c r="D25" s="8"/>
      <c r="E25" s="9"/>
      <c r="F25" s="9"/>
      <c r="G25" s="9"/>
      <c r="H25" s="9"/>
      <c r="I25" s="9"/>
      <c r="J25" s="9"/>
      <c r="K25" s="8"/>
      <c r="L25" s="8"/>
      <c r="M25" s="8"/>
      <c r="N25" s="25"/>
      <c r="O25" s="9"/>
      <c r="P25" s="9"/>
      <c r="Q25" s="9"/>
      <c r="R25" s="9"/>
      <c r="S25" s="9"/>
      <c r="T25" s="9"/>
      <c r="U25" s="9"/>
      <c r="V25" s="8"/>
      <c r="W25" s="8"/>
      <c r="X25" s="8"/>
      <c r="Y25" s="9"/>
      <c r="Z25" s="8"/>
      <c r="AA25" s="8"/>
      <c r="AB25" s="8"/>
      <c r="AC25" s="24" t="s">
        <v>13</v>
      </c>
      <c r="AD25" s="9" t="s">
        <v>21</v>
      </c>
      <c r="AE25" s="9"/>
      <c r="AF25" s="9"/>
      <c r="AG25" s="9"/>
      <c r="AH25" s="9"/>
      <c r="AI25" s="9"/>
      <c r="AJ25" s="9"/>
      <c r="AK25" s="9"/>
      <c r="AL25" s="8"/>
      <c r="AM25" s="8"/>
      <c r="AN25" s="8"/>
      <c r="AO25" s="8"/>
      <c r="AP25" s="8"/>
      <c r="AQ25" s="39"/>
      <c r="AR25" s="40"/>
      <c r="AS25" s="40"/>
      <c r="AT25" s="40"/>
      <c r="AU25" s="40"/>
      <c r="AV25" s="40"/>
      <c r="AW25" s="8"/>
      <c r="AX25" s="8"/>
      <c r="AY25" s="8"/>
      <c r="AZ25" s="8"/>
      <c r="BA25" s="8"/>
      <c r="BI25" s="3"/>
    </row>
    <row r="26" spans="1:63" ht="19.5" customHeight="1"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1"/>
      <c r="AM26" s="1"/>
      <c r="AN26" s="1"/>
      <c r="AO26" s="1"/>
      <c r="AP26" s="5"/>
      <c r="AQ26" s="1"/>
      <c r="AR26" s="132"/>
      <c r="AS26" s="132"/>
      <c r="AT26" s="132"/>
      <c r="AU26" s="132"/>
      <c r="AV26" s="132"/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  <c r="BI26" s="132"/>
    </row>
    <row r="27" spans="1:63" ht="15" customHeight="1">
      <c r="A27" s="185" t="s">
        <v>28</v>
      </c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5"/>
    </row>
    <row r="28" spans="1:63" ht="4.2" customHeight="1" thickBo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</row>
    <row r="29" spans="1:63" ht="12.75" customHeight="1" thickBot="1">
      <c r="A29" s="141" t="s">
        <v>29</v>
      </c>
      <c r="B29" s="148" t="s">
        <v>41</v>
      </c>
      <c r="C29" s="149"/>
      <c r="D29" s="149"/>
      <c r="E29" s="149"/>
      <c r="F29" s="149"/>
      <c r="G29" s="149"/>
      <c r="H29" s="149"/>
      <c r="I29" s="149"/>
      <c r="J29" s="144" t="s">
        <v>82</v>
      </c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6"/>
      <c r="AH29" s="144" t="s">
        <v>83</v>
      </c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6"/>
      <c r="BF29" s="203" t="s">
        <v>44</v>
      </c>
      <c r="BG29" s="204"/>
      <c r="BH29" s="204"/>
      <c r="BI29" s="205"/>
      <c r="BJ29" s="200" t="s">
        <v>48</v>
      </c>
      <c r="BK29" s="12"/>
    </row>
    <row r="30" spans="1:63" ht="12.75" customHeight="1">
      <c r="A30" s="142"/>
      <c r="B30" s="150"/>
      <c r="C30" s="151"/>
      <c r="D30" s="151"/>
      <c r="E30" s="151"/>
      <c r="F30" s="151"/>
      <c r="G30" s="151"/>
      <c r="H30" s="151"/>
      <c r="I30" s="151"/>
      <c r="J30" s="206" t="s">
        <v>37</v>
      </c>
      <c r="K30" s="207"/>
      <c r="L30" s="186" t="s">
        <v>46</v>
      </c>
      <c r="M30" s="187"/>
      <c r="N30" s="212" t="s">
        <v>39</v>
      </c>
      <c r="O30" s="213"/>
      <c r="P30" s="213"/>
      <c r="Q30" s="213"/>
      <c r="R30" s="213"/>
      <c r="S30" s="213"/>
      <c r="T30" s="213"/>
      <c r="U30" s="213"/>
      <c r="V30" s="133" t="s">
        <v>49</v>
      </c>
      <c r="W30" s="134"/>
      <c r="X30" s="133" t="s">
        <v>50</v>
      </c>
      <c r="Y30" s="134"/>
      <c r="Z30" s="133" t="s">
        <v>33</v>
      </c>
      <c r="AA30" s="134"/>
      <c r="AB30" s="124" t="s">
        <v>32</v>
      </c>
      <c r="AC30" s="124"/>
      <c r="AD30" s="124"/>
      <c r="AE30" s="124"/>
      <c r="AF30" s="124"/>
      <c r="AG30" s="124"/>
      <c r="AH30" s="206" t="s">
        <v>37</v>
      </c>
      <c r="AI30" s="207"/>
      <c r="AJ30" s="186" t="s">
        <v>46</v>
      </c>
      <c r="AK30" s="187"/>
      <c r="AL30" s="243" t="s">
        <v>39</v>
      </c>
      <c r="AM30" s="244"/>
      <c r="AN30" s="244"/>
      <c r="AO30" s="244"/>
      <c r="AP30" s="244"/>
      <c r="AQ30" s="244"/>
      <c r="AR30" s="244"/>
      <c r="AS30" s="244"/>
      <c r="AT30" s="133" t="s">
        <v>51</v>
      </c>
      <c r="AU30" s="134"/>
      <c r="AV30" s="133" t="s">
        <v>50</v>
      </c>
      <c r="AW30" s="134"/>
      <c r="AX30" s="133" t="s">
        <v>33</v>
      </c>
      <c r="AY30" s="134"/>
      <c r="AZ30" s="212" t="s">
        <v>32</v>
      </c>
      <c r="BA30" s="213"/>
      <c r="BB30" s="213"/>
      <c r="BC30" s="213"/>
      <c r="BD30" s="213"/>
      <c r="BE30" s="213"/>
      <c r="BF30" s="206"/>
      <c r="BG30" s="186"/>
      <c r="BH30" s="186"/>
      <c r="BI30" s="207"/>
      <c r="BJ30" s="201"/>
      <c r="BK30" s="12"/>
    </row>
    <row r="31" spans="1:63" ht="12.75" customHeight="1">
      <c r="A31" s="142"/>
      <c r="B31" s="150"/>
      <c r="C31" s="151"/>
      <c r="D31" s="151"/>
      <c r="E31" s="151"/>
      <c r="F31" s="151"/>
      <c r="G31" s="151"/>
      <c r="H31" s="151"/>
      <c r="I31" s="151"/>
      <c r="J31" s="206"/>
      <c r="K31" s="207"/>
      <c r="L31" s="186"/>
      <c r="M31" s="187"/>
      <c r="N31" s="192" t="s">
        <v>36</v>
      </c>
      <c r="O31" s="193"/>
      <c r="P31" s="117" t="s">
        <v>38</v>
      </c>
      <c r="Q31" s="118"/>
      <c r="R31" s="118"/>
      <c r="S31" s="118"/>
      <c r="T31" s="118"/>
      <c r="U31" s="118"/>
      <c r="V31" s="133"/>
      <c r="W31" s="134"/>
      <c r="X31" s="133"/>
      <c r="Y31" s="134"/>
      <c r="Z31" s="133"/>
      <c r="AA31" s="134"/>
      <c r="AB31" s="210" t="s">
        <v>40</v>
      </c>
      <c r="AC31" s="211"/>
      <c r="AD31" s="192" t="s">
        <v>31</v>
      </c>
      <c r="AE31" s="193"/>
      <c r="AF31" s="181" t="s">
        <v>30</v>
      </c>
      <c r="AG31" s="182"/>
      <c r="AH31" s="206"/>
      <c r="AI31" s="207"/>
      <c r="AJ31" s="186"/>
      <c r="AK31" s="187"/>
      <c r="AL31" s="192" t="s">
        <v>36</v>
      </c>
      <c r="AM31" s="193"/>
      <c r="AN31" s="117" t="s">
        <v>38</v>
      </c>
      <c r="AO31" s="118"/>
      <c r="AP31" s="118"/>
      <c r="AQ31" s="118"/>
      <c r="AR31" s="118"/>
      <c r="AS31" s="118"/>
      <c r="AT31" s="133"/>
      <c r="AU31" s="134"/>
      <c r="AV31" s="133"/>
      <c r="AW31" s="134"/>
      <c r="AX31" s="133"/>
      <c r="AY31" s="134"/>
      <c r="AZ31" s="210" t="s">
        <v>40</v>
      </c>
      <c r="BA31" s="211"/>
      <c r="BB31" s="192" t="s">
        <v>31</v>
      </c>
      <c r="BC31" s="193"/>
      <c r="BD31" s="181" t="s">
        <v>30</v>
      </c>
      <c r="BE31" s="182"/>
      <c r="BF31" s="206"/>
      <c r="BG31" s="186"/>
      <c r="BH31" s="186"/>
      <c r="BI31" s="207"/>
      <c r="BJ31" s="201"/>
      <c r="BK31" s="12"/>
    </row>
    <row r="32" spans="1:63" ht="51" customHeight="1" thickBot="1">
      <c r="A32" s="143"/>
      <c r="B32" s="152"/>
      <c r="C32" s="153"/>
      <c r="D32" s="153"/>
      <c r="E32" s="153"/>
      <c r="F32" s="153"/>
      <c r="G32" s="153"/>
      <c r="H32" s="153"/>
      <c r="I32" s="153"/>
      <c r="J32" s="208"/>
      <c r="K32" s="209"/>
      <c r="L32" s="188"/>
      <c r="M32" s="189"/>
      <c r="N32" s="194"/>
      <c r="O32" s="189"/>
      <c r="P32" s="195" t="s">
        <v>35</v>
      </c>
      <c r="Q32" s="196"/>
      <c r="R32" s="190" t="s">
        <v>45</v>
      </c>
      <c r="S32" s="191"/>
      <c r="T32" s="195" t="s">
        <v>34</v>
      </c>
      <c r="U32" s="196"/>
      <c r="V32" s="135"/>
      <c r="W32" s="136"/>
      <c r="X32" s="135"/>
      <c r="Y32" s="136"/>
      <c r="Z32" s="135"/>
      <c r="AA32" s="136"/>
      <c r="AB32" s="135"/>
      <c r="AC32" s="136"/>
      <c r="AD32" s="194"/>
      <c r="AE32" s="189"/>
      <c r="AF32" s="183"/>
      <c r="AG32" s="184"/>
      <c r="AH32" s="208"/>
      <c r="AI32" s="209"/>
      <c r="AJ32" s="188"/>
      <c r="AK32" s="189"/>
      <c r="AL32" s="194"/>
      <c r="AM32" s="189"/>
      <c r="AN32" s="195" t="s">
        <v>35</v>
      </c>
      <c r="AO32" s="196"/>
      <c r="AP32" s="190" t="s">
        <v>45</v>
      </c>
      <c r="AQ32" s="191"/>
      <c r="AR32" s="195" t="s">
        <v>34</v>
      </c>
      <c r="AS32" s="196"/>
      <c r="AT32" s="135"/>
      <c r="AU32" s="136"/>
      <c r="AV32" s="135"/>
      <c r="AW32" s="136"/>
      <c r="AX32" s="135"/>
      <c r="AY32" s="136"/>
      <c r="AZ32" s="135"/>
      <c r="BA32" s="136"/>
      <c r="BB32" s="194"/>
      <c r="BC32" s="189"/>
      <c r="BD32" s="183"/>
      <c r="BE32" s="184"/>
      <c r="BF32" s="208"/>
      <c r="BG32" s="188"/>
      <c r="BH32" s="188"/>
      <c r="BI32" s="209"/>
      <c r="BJ32" s="202"/>
      <c r="BK32" s="12"/>
    </row>
    <row r="33" spans="1:62" ht="21" customHeight="1" thickBot="1">
      <c r="A33" s="241" t="s">
        <v>89</v>
      </c>
      <c r="B33" s="232"/>
      <c r="C33" s="232"/>
      <c r="D33" s="232"/>
      <c r="E33" s="232"/>
      <c r="F33" s="232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  <c r="AF33" s="232"/>
      <c r="AG33" s="232"/>
      <c r="AH33" s="232"/>
      <c r="AI33" s="232"/>
      <c r="AJ33" s="232"/>
      <c r="AK33" s="232"/>
      <c r="AL33" s="232"/>
      <c r="AM33" s="232"/>
      <c r="AN33" s="232"/>
      <c r="AO33" s="232"/>
      <c r="AP33" s="232"/>
      <c r="AQ33" s="232"/>
      <c r="AR33" s="232"/>
      <c r="AS33" s="232"/>
      <c r="AT33" s="232"/>
      <c r="AU33" s="232"/>
      <c r="AV33" s="232"/>
      <c r="AW33" s="232"/>
      <c r="AX33" s="232"/>
      <c r="AY33" s="232"/>
      <c r="AZ33" s="232"/>
      <c r="BA33" s="232"/>
      <c r="BB33" s="232"/>
      <c r="BC33" s="232"/>
      <c r="BD33" s="232"/>
      <c r="BE33" s="232"/>
      <c r="BF33" s="232"/>
      <c r="BG33" s="232"/>
      <c r="BH33" s="232"/>
      <c r="BI33" s="232"/>
      <c r="BJ33" s="242"/>
    </row>
    <row r="34" spans="1:62" s="51" customFormat="1" ht="33.6" customHeight="1">
      <c r="A34" s="50">
        <v>1</v>
      </c>
      <c r="B34" s="249" t="s">
        <v>85</v>
      </c>
      <c r="C34" s="250"/>
      <c r="D34" s="250"/>
      <c r="E34" s="250"/>
      <c r="F34" s="250"/>
      <c r="G34" s="250"/>
      <c r="H34" s="250"/>
      <c r="I34" s="251"/>
      <c r="J34" s="246">
        <v>3</v>
      </c>
      <c r="K34" s="247"/>
      <c r="L34" s="248">
        <v>90</v>
      </c>
      <c r="M34" s="147"/>
      <c r="N34" s="147">
        <v>36</v>
      </c>
      <c r="O34" s="147"/>
      <c r="P34" s="147"/>
      <c r="Q34" s="147"/>
      <c r="R34" s="147"/>
      <c r="S34" s="147"/>
      <c r="T34" s="147">
        <v>36</v>
      </c>
      <c r="U34" s="147"/>
      <c r="V34" s="147">
        <v>54</v>
      </c>
      <c r="W34" s="147"/>
      <c r="X34" s="147"/>
      <c r="Y34" s="147"/>
      <c r="Z34" s="147">
        <v>2</v>
      </c>
      <c r="AA34" s="147"/>
      <c r="AB34" s="147"/>
      <c r="AC34" s="147"/>
      <c r="AD34" s="147"/>
      <c r="AE34" s="147"/>
      <c r="AF34" s="147">
        <v>1</v>
      </c>
      <c r="AG34" s="240"/>
      <c r="AH34" s="246"/>
      <c r="AI34" s="247"/>
      <c r="AJ34" s="248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240"/>
      <c r="BF34" s="246" t="s">
        <v>86</v>
      </c>
      <c r="BG34" s="147"/>
      <c r="BH34" s="147"/>
      <c r="BI34" s="247"/>
      <c r="BJ34" s="54" t="s">
        <v>84</v>
      </c>
    </row>
    <row r="35" spans="1:62" s="51" customFormat="1" ht="30.6" customHeight="1">
      <c r="A35" s="52">
        <v>2</v>
      </c>
      <c r="B35" s="93" t="s">
        <v>88</v>
      </c>
      <c r="C35" s="94"/>
      <c r="D35" s="94"/>
      <c r="E35" s="94"/>
      <c r="F35" s="94"/>
      <c r="G35" s="94"/>
      <c r="H35" s="94"/>
      <c r="I35" s="95"/>
      <c r="J35" s="96"/>
      <c r="K35" s="97"/>
      <c r="L35" s="87"/>
      <c r="M35" s="85"/>
      <c r="N35" s="98"/>
      <c r="O35" s="98"/>
      <c r="P35" s="99"/>
      <c r="Q35" s="99"/>
      <c r="R35" s="98"/>
      <c r="S35" s="98"/>
      <c r="T35" s="98"/>
      <c r="U35" s="98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8"/>
      <c r="AH35" s="92">
        <v>3</v>
      </c>
      <c r="AI35" s="88"/>
      <c r="AJ35" s="92">
        <v>90</v>
      </c>
      <c r="AK35" s="85"/>
      <c r="AL35" s="85">
        <v>36</v>
      </c>
      <c r="AM35" s="85"/>
      <c r="AN35" s="85">
        <v>20</v>
      </c>
      <c r="AO35" s="85"/>
      <c r="AP35" s="85">
        <v>16</v>
      </c>
      <c r="AQ35" s="85"/>
      <c r="AR35" s="85"/>
      <c r="AS35" s="85"/>
      <c r="AT35" s="85">
        <v>54</v>
      </c>
      <c r="AU35" s="85"/>
      <c r="AV35" s="85"/>
      <c r="AW35" s="85"/>
      <c r="AX35" s="85">
        <v>2.1</v>
      </c>
      <c r="AY35" s="85"/>
      <c r="AZ35" s="85"/>
      <c r="BA35" s="85"/>
      <c r="BB35" s="85">
        <v>2</v>
      </c>
      <c r="BC35" s="85"/>
      <c r="BD35" s="85"/>
      <c r="BE35" s="86"/>
      <c r="BF35" s="87" t="s">
        <v>87</v>
      </c>
      <c r="BG35" s="85"/>
      <c r="BH35" s="85"/>
      <c r="BI35" s="88"/>
      <c r="BJ35" s="53"/>
    </row>
    <row r="36" spans="1:62" ht="18" customHeight="1">
      <c r="A36" s="52">
        <v>3</v>
      </c>
      <c r="B36" s="123" t="s">
        <v>108</v>
      </c>
      <c r="C36" s="104"/>
      <c r="D36" s="104"/>
      <c r="E36" s="104"/>
      <c r="F36" s="104"/>
      <c r="G36" s="104"/>
      <c r="H36" s="104"/>
      <c r="I36" s="104"/>
      <c r="J36" s="105"/>
      <c r="K36" s="106"/>
      <c r="L36" s="107"/>
      <c r="M36" s="90"/>
      <c r="N36" s="103"/>
      <c r="O36" s="90"/>
      <c r="P36" s="103"/>
      <c r="Q36" s="90"/>
      <c r="R36" s="103"/>
      <c r="S36" s="90"/>
      <c r="T36" s="103"/>
      <c r="U36" s="90"/>
      <c r="V36" s="103"/>
      <c r="W36" s="90"/>
      <c r="X36" s="103"/>
      <c r="Y36" s="90"/>
      <c r="Z36" s="89"/>
      <c r="AA36" s="90"/>
      <c r="AB36" s="103"/>
      <c r="AC36" s="90"/>
      <c r="AD36" s="103"/>
      <c r="AE36" s="90"/>
      <c r="AF36" s="103"/>
      <c r="AG36" s="104"/>
      <c r="AH36" s="105">
        <v>3</v>
      </c>
      <c r="AI36" s="106"/>
      <c r="AJ36" s="107">
        <f>AH36*30</f>
        <v>90</v>
      </c>
      <c r="AK36" s="90"/>
      <c r="AL36" s="103">
        <v>32</v>
      </c>
      <c r="AM36" s="90"/>
      <c r="AN36" s="103">
        <v>20</v>
      </c>
      <c r="AO36" s="90"/>
      <c r="AP36" s="103">
        <v>12</v>
      </c>
      <c r="AQ36" s="90"/>
      <c r="AR36" s="103"/>
      <c r="AS36" s="90"/>
      <c r="AT36" s="103">
        <f>AJ36-AL36</f>
        <v>58</v>
      </c>
      <c r="AU36" s="90"/>
      <c r="AV36" s="103"/>
      <c r="AW36" s="90"/>
      <c r="AX36" s="89">
        <f>AL36/17</f>
        <v>1.8823529411764706</v>
      </c>
      <c r="AY36" s="90"/>
      <c r="AZ36" s="103"/>
      <c r="BA36" s="90"/>
      <c r="BB36" s="103"/>
      <c r="BC36" s="90"/>
      <c r="BD36" s="103">
        <v>2</v>
      </c>
      <c r="BE36" s="104"/>
      <c r="BF36" s="137" t="s">
        <v>109</v>
      </c>
      <c r="BG36" s="138"/>
      <c r="BH36" s="138"/>
      <c r="BI36" s="106"/>
      <c r="BJ36" s="45"/>
    </row>
    <row r="37" spans="1:62" s="14" customFormat="1" ht="46.95" customHeight="1">
      <c r="A37" s="52">
        <v>4</v>
      </c>
      <c r="B37" s="123" t="s">
        <v>95</v>
      </c>
      <c r="C37" s="104"/>
      <c r="D37" s="104"/>
      <c r="E37" s="104"/>
      <c r="F37" s="104"/>
      <c r="G37" s="104"/>
      <c r="H37" s="104"/>
      <c r="I37" s="104"/>
      <c r="J37" s="105">
        <v>3</v>
      </c>
      <c r="K37" s="106"/>
      <c r="L37" s="107">
        <f>J37*30</f>
        <v>90</v>
      </c>
      <c r="M37" s="90"/>
      <c r="N37" s="91">
        <v>36</v>
      </c>
      <c r="O37" s="90"/>
      <c r="P37" s="103">
        <v>20</v>
      </c>
      <c r="Q37" s="90"/>
      <c r="R37" s="91">
        <v>16</v>
      </c>
      <c r="S37" s="90"/>
      <c r="T37" s="103"/>
      <c r="U37" s="90"/>
      <c r="V37" s="103">
        <f>L37-N37</f>
        <v>54</v>
      </c>
      <c r="W37" s="90"/>
      <c r="X37" s="103"/>
      <c r="Y37" s="90"/>
      <c r="Z37" s="89">
        <f>N37/18</f>
        <v>2</v>
      </c>
      <c r="AA37" s="90"/>
      <c r="AB37" s="103"/>
      <c r="AC37" s="90"/>
      <c r="AD37" s="103"/>
      <c r="AE37" s="90"/>
      <c r="AF37" s="103">
        <v>1</v>
      </c>
      <c r="AG37" s="104"/>
      <c r="AH37" s="105"/>
      <c r="AI37" s="106"/>
      <c r="AJ37" s="107"/>
      <c r="AK37" s="90"/>
      <c r="AL37" s="91"/>
      <c r="AM37" s="90"/>
      <c r="AN37" s="91"/>
      <c r="AO37" s="90"/>
      <c r="AP37" s="91"/>
      <c r="AQ37" s="90"/>
      <c r="AR37" s="91"/>
      <c r="AS37" s="90"/>
      <c r="AT37" s="103"/>
      <c r="AU37" s="90"/>
      <c r="AV37" s="91"/>
      <c r="AW37" s="90"/>
      <c r="AX37" s="89"/>
      <c r="AY37" s="90"/>
      <c r="AZ37" s="91"/>
      <c r="BA37" s="90"/>
      <c r="BB37" s="91"/>
      <c r="BC37" s="90"/>
      <c r="BD37" s="91"/>
      <c r="BE37" s="104"/>
      <c r="BF37" s="157" t="s">
        <v>96</v>
      </c>
      <c r="BG37" s="138"/>
      <c r="BH37" s="138"/>
      <c r="BI37" s="106"/>
      <c r="BJ37" s="45"/>
    </row>
    <row r="38" spans="1:62" s="14" customFormat="1" ht="46.95" customHeight="1">
      <c r="A38" s="52">
        <v>5</v>
      </c>
      <c r="B38" s="123" t="s">
        <v>97</v>
      </c>
      <c r="C38" s="104"/>
      <c r="D38" s="104"/>
      <c r="E38" s="104"/>
      <c r="F38" s="104"/>
      <c r="G38" s="104"/>
      <c r="H38" s="104"/>
      <c r="I38" s="104"/>
      <c r="J38" s="105"/>
      <c r="K38" s="106"/>
      <c r="L38" s="107"/>
      <c r="M38" s="90"/>
      <c r="N38" s="103"/>
      <c r="O38" s="90"/>
      <c r="P38" s="103"/>
      <c r="Q38" s="90"/>
      <c r="R38" s="103"/>
      <c r="S38" s="90"/>
      <c r="T38" s="103"/>
      <c r="U38" s="90"/>
      <c r="V38" s="103"/>
      <c r="W38" s="90"/>
      <c r="X38" s="103"/>
      <c r="Y38" s="90"/>
      <c r="Z38" s="89"/>
      <c r="AA38" s="90"/>
      <c r="AB38" s="103"/>
      <c r="AC38" s="90"/>
      <c r="AD38" s="103"/>
      <c r="AE38" s="90"/>
      <c r="AF38" s="103"/>
      <c r="AG38" s="104"/>
      <c r="AH38" s="105">
        <v>3</v>
      </c>
      <c r="AI38" s="106"/>
      <c r="AJ38" s="107">
        <f>AH38*30</f>
        <v>90</v>
      </c>
      <c r="AK38" s="90"/>
      <c r="AL38" s="91">
        <v>32</v>
      </c>
      <c r="AM38" s="90"/>
      <c r="AN38" s="91">
        <v>20</v>
      </c>
      <c r="AO38" s="90"/>
      <c r="AP38" s="91">
        <v>12</v>
      </c>
      <c r="AQ38" s="90"/>
      <c r="AR38" s="91"/>
      <c r="AS38" s="90"/>
      <c r="AT38" s="103">
        <f>AJ38-AL38</f>
        <v>58</v>
      </c>
      <c r="AU38" s="90"/>
      <c r="AV38" s="91"/>
      <c r="AW38" s="90"/>
      <c r="AX38" s="89">
        <f t="shared" ref="AX38:AX47" si="0">AL38/17</f>
        <v>1.8823529411764706</v>
      </c>
      <c r="AY38" s="90"/>
      <c r="AZ38" s="91"/>
      <c r="BA38" s="90"/>
      <c r="BB38" s="91">
        <v>2</v>
      </c>
      <c r="BC38" s="90"/>
      <c r="BD38" s="91"/>
      <c r="BE38" s="104"/>
      <c r="BF38" s="157" t="s">
        <v>96</v>
      </c>
      <c r="BG38" s="138"/>
      <c r="BH38" s="138"/>
      <c r="BI38" s="106"/>
      <c r="BJ38" s="45"/>
    </row>
    <row r="39" spans="1:62" s="14" customFormat="1" ht="38.4" customHeight="1">
      <c r="A39" s="52">
        <v>6</v>
      </c>
      <c r="B39" s="123" t="s">
        <v>98</v>
      </c>
      <c r="C39" s="104"/>
      <c r="D39" s="104"/>
      <c r="E39" s="104"/>
      <c r="F39" s="104"/>
      <c r="G39" s="104"/>
      <c r="H39" s="104"/>
      <c r="I39" s="104"/>
      <c r="J39" s="105">
        <v>4</v>
      </c>
      <c r="K39" s="106"/>
      <c r="L39" s="107">
        <f>J39*30</f>
        <v>120</v>
      </c>
      <c r="M39" s="90"/>
      <c r="N39" s="103">
        <v>44</v>
      </c>
      <c r="O39" s="90"/>
      <c r="P39" s="103">
        <v>24</v>
      </c>
      <c r="Q39" s="90"/>
      <c r="R39" s="103"/>
      <c r="S39" s="90"/>
      <c r="T39" s="103">
        <v>20</v>
      </c>
      <c r="U39" s="90"/>
      <c r="V39" s="103">
        <f>L39-N39</f>
        <v>76</v>
      </c>
      <c r="W39" s="90"/>
      <c r="X39" s="103"/>
      <c r="Y39" s="90"/>
      <c r="Z39" s="89">
        <f>N39/18</f>
        <v>2.4444444444444446</v>
      </c>
      <c r="AA39" s="90"/>
      <c r="AB39" s="103"/>
      <c r="AC39" s="90"/>
      <c r="AD39" s="103">
        <v>1</v>
      </c>
      <c r="AE39" s="90"/>
      <c r="AF39" s="103"/>
      <c r="AG39" s="104"/>
      <c r="AH39" s="105"/>
      <c r="AI39" s="106"/>
      <c r="AJ39" s="107"/>
      <c r="AK39" s="90"/>
      <c r="AL39" s="91"/>
      <c r="AM39" s="90"/>
      <c r="AN39" s="91"/>
      <c r="AO39" s="90"/>
      <c r="AP39" s="91"/>
      <c r="AQ39" s="90"/>
      <c r="AR39" s="91"/>
      <c r="AS39" s="90"/>
      <c r="AT39" s="103"/>
      <c r="AU39" s="90"/>
      <c r="AV39" s="91"/>
      <c r="AW39" s="90"/>
      <c r="AX39" s="89"/>
      <c r="AY39" s="90"/>
      <c r="AZ39" s="91"/>
      <c r="BA39" s="90"/>
      <c r="BB39" s="91"/>
      <c r="BC39" s="90"/>
      <c r="BD39" s="91"/>
      <c r="BE39" s="104"/>
      <c r="BF39" s="157" t="s">
        <v>96</v>
      </c>
      <c r="BG39" s="138"/>
      <c r="BH39" s="138"/>
      <c r="BI39" s="106"/>
      <c r="BJ39" s="45"/>
    </row>
    <row r="40" spans="1:62" ht="42.6" customHeight="1">
      <c r="A40" s="52">
        <v>7</v>
      </c>
      <c r="B40" s="123" t="s">
        <v>99</v>
      </c>
      <c r="C40" s="104"/>
      <c r="D40" s="104"/>
      <c r="E40" s="104"/>
      <c r="F40" s="104"/>
      <c r="G40" s="104"/>
      <c r="H40" s="104"/>
      <c r="I40" s="104"/>
      <c r="J40" s="105">
        <v>5</v>
      </c>
      <c r="K40" s="106"/>
      <c r="L40" s="107">
        <f>J40*30</f>
        <v>150</v>
      </c>
      <c r="M40" s="90"/>
      <c r="N40" s="103">
        <v>60</v>
      </c>
      <c r="O40" s="90"/>
      <c r="P40" s="103">
        <v>34</v>
      </c>
      <c r="Q40" s="90"/>
      <c r="R40" s="103"/>
      <c r="S40" s="90"/>
      <c r="T40" s="103">
        <v>26</v>
      </c>
      <c r="U40" s="90"/>
      <c r="V40" s="103">
        <f>L40-N40</f>
        <v>90</v>
      </c>
      <c r="W40" s="90"/>
      <c r="X40" s="103"/>
      <c r="Y40" s="90"/>
      <c r="Z40" s="89">
        <f>N40/18</f>
        <v>3.3333333333333335</v>
      </c>
      <c r="AA40" s="90"/>
      <c r="AB40" s="103"/>
      <c r="AC40" s="90"/>
      <c r="AD40" s="103">
        <v>1</v>
      </c>
      <c r="AE40" s="90"/>
      <c r="AF40" s="103"/>
      <c r="AG40" s="104"/>
      <c r="AH40" s="105"/>
      <c r="AI40" s="106"/>
      <c r="AJ40" s="107"/>
      <c r="AK40" s="90"/>
      <c r="AL40" s="91"/>
      <c r="AM40" s="90"/>
      <c r="AN40" s="91"/>
      <c r="AO40" s="90"/>
      <c r="AP40" s="91"/>
      <c r="AQ40" s="90"/>
      <c r="AR40" s="91"/>
      <c r="AS40" s="90"/>
      <c r="AT40" s="103"/>
      <c r="AU40" s="90"/>
      <c r="AV40" s="91"/>
      <c r="AW40" s="90"/>
      <c r="AX40" s="89"/>
      <c r="AY40" s="90"/>
      <c r="AZ40" s="91"/>
      <c r="BA40" s="90"/>
      <c r="BB40" s="91"/>
      <c r="BC40" s="90"/>
      <c r="BD40" s="91"/>
      <c r="BE40" s="104"/>
      <c r="BF40" s="157" t="s">
        <v>96</v>
      </c>
      <c r="BG40" s="138"/>
      <c r="BH40" s="138"/>
      <c r="BI40" s="106"/>
      <c r="BJ40" s="45"/>
    </row>
    <row r="41" spans="1:62" ht="52.2" customHeight="1">
      <c r="A41" s="52">
        <v>8</v>
      </c>
      <c r="B41" s="123" t="s">
        <v>100</v>
      </c>
      <c r="C41" s="104"/>
      <c r="D41" s="104"/>
      <c r="E41" s="104"/>
      <c r="F41" s="104"/>
      <c r="G41" s="104"/>
      <c r="H41" s="104"/>
      <c r="I41" s="104"/>
      <c r="J41" s="105"/>
      <c r="K41" s="106"/>
      <c r="L41" s="107"/>
      <c r="M41" s="90"/>
      <c r="N41" s="103"/>
      <c r="O41" s="90"/>
      <c r="P41" s="103"/>
      <c r="Q41" s="90"/>
      <c r="R41" s="103"/>
      <c r="S41" s="90"/>
      <c r="T41" s="103"/>
      <c r="U41" s="90"/>
      <c r="V41" s="103"/>
      <c r="W41" s="90"/>
      <c r="X41" s="103"/>
      <c r="Y41" s="90"/>
      <c r="Z41" s="89"/>
      <c r="AA41" s="90"/>
      <c r="AB41" s="103"/>
      <c r="AC41" s="90"/>
      <c r="AD41" s="103"/>
      <c r="AE41" s="90"/>
      <c r="AF41" s="103"/>
      <c r="AG41" s="104"/>
      <c r="AH41" s="105">
        <v>5</v>
      </c>
      <c r="AI41" s="106"/>
      <c r="AJ41" s="107">
        <f>AH41*30</f>
        <v>150</v>
      </c>
      <c r="AK41" s="90"/>
      <c r="AL41" s="103">
        <v>56</v>
      </c>
      <c r="AM41" s="90"/>
      <c r="AN41" s="103">
        <v>32</v>
      </c>
      <c r="AO41" s="90"/>
      <c r="AP41" s="103"/>
      <c r="AQ41" s="90"/>
      <c r="AR41" s="103">
        <v>24</v>
      </c>
      <c r="AS41" s="90"/>
      <c r="AT41" s="103">
        <f>AJ41-AL41</f>
        <v>94</v>
      </c>
      <c r="AU41" s="90"/>
      <c r="AV41" s="103"/>
      <c r="AW41" s="90"/>
      <c r="AX41" s="89">
        <f t="shared" si="0"/>
        <v>3.2941176470588234</v>
      </c>
      <c r="AY41" s="90"/>
      <c r="AZ41" s="103"/>
      <c r="BA41" s="90"/>
      <c r="BB41" s="91">
        <v>2</v>
      </c>
      <c r="BC41" s="90"/>
      <c r="BD41" s="91"/>
      <c r="BE41" s="104"/>
      <c r="BF41" s="157" t="s">
        <v>96</v>
      </c>
      <c r="BG41" s="138"/>
      <c r="BH41" s="138"/>
      <c r="BI41" s="106"/>
      <c r="BJ41" s="45"/>
    </row>
    <row r="42" spans="1:62" ht="58.2" customHeight="1">
      <c r="A42" s="52">
        <v>9</v>
      </c>
      <c r="B42" s="123" t="s">
        <v>101</v>
      </c>
      <c r="C42" s="104"/>
      <c r="D42" s="104"/>
      <c r="E42" s="104"/>
      <c r="F42" s="104"/>
      <c r="G42" s="104"/>
      <c r="H42" s="104"/>
      <c r="I42" s="104"/>
      <c r="J42" s="105"/>
      <c r="K42" s="106"/>
      <c r="L42" s="107"/>
      <c r="M42" s="90"/>
      <c r="N42" s="103"/>
      <c r="O42" s="90"/>
      <c r="P42" s="103"/>
      <c r="Q42" s="90"/>
      <c r="R42" s="103"/>
      <c r="S42" s="90"/>
      <c r="T42" s="103"/>
      <c r="U42" s="90"/>
      <c r="V42" s="103"/>
      <c r="W42" s="90"/>
      <c r="X42" s="103"/>
      <c r="Y42" s="90"/>
      <c r="Z42" s="89"/>
      <c r="AA42" s="90"/>
      <c r="AB42" s="103"/>
      <c r="AC42" s="90"/>
      <c r="AD42" s="103"/>
      <c r="AE42" s="90"/>
      <c r="AF42" s="103"/>
      <c r="AG42" s="104"/>
      <c r="AH42" s="105">
        <v>4</v>
      </c>
      <c r="AI42" s="106"/>
      <c r="AJ42" s="107">
        <f>AH42*30</f>
        <v>120</v>
      </c>
      <c r="AK42" s="90"/>
      <c r="AL42" s="103">
        <v>42</v>
      </c>
      <c r="AM42" s="90"/>
      <c r="AN42" s="103">
        <v>24</v>
      </c>
      <c r="AO42" s="90"/>
      <c r="AP42" s="103"/>
      <c r="AQ42" s="90"/>
      <c r="AR42" s="103">
        <v>18</v>
      </c>
      <c r="AS42" s="90"/>
      <c r="AT42" s="103">
        <f>AJ42-AL42</f>
        <v>78</v>
      </c>
      <c r="AU42" s="90"/>
      <c r="AV42" s="103"/>
      <c r="AW42" s="90"/>
      <c r="AX42" s="89">
        <f t="shared" si="0"/>
        <v>2.4705882352941178</v>
      </c>
      <c r="AY42" s="90"/>
      <c r="AZ42" s="91"/>
      <c r="BA42" s="90"/>
      <c r="BB42" s="91">
        <v>2</v>
      </c>
      <c r="BC42" s="90"/>
      <c r="BD42" s="91"/>
      <c r="BE42" s="104"/>
      <c r="BF42" s="157" t="s">
        <v>96</v>
      </c>
      <c r="BG42" s="138"/>
      <c r="BH42" s="138"/>
      <c r="BI42" s="106"/>
      <c r="BJ42" s="45"/>
    </row>
    <row r="43" spans="1:62" ht="37.200000000000003" customHeight="1">
      <c r="A43" s="52">
        <v>10</v>
      </c>
      <c r="B43" s="123" t="s">
        <v>102</v>
      </c>
      <c r="C43" s="104"/>
      <c r="D43" s="104"/>
      <c r="E43" s="104"/>
      <c r="F43" s="104"/>
      <c r="G43" s="104"/>
      <c r="H43" s="104"/>
      <c r="I43" s="104"/>
      <c r="J43" s="105">
        <v>4</v>
      </c>
      <c r="K43" s="106"/>
      <c r="L43" s="107">
        <f>J43*30</f>
        <v>120</v>
      </c>
      <c r="M43" s="90"/>
      <c r="N43" s="103">
        <v>44</v>
      </c>
      <c r="O43" s="90"/>
      <c r="P43" s="103">
        <v>24</v>
      </c>
      <c r="Q43" s="90"/>
      <c r="R43" s="103"/>
      <c r="S43" s="90"/>
      <c r="T43" s="103">
        <v>20</v>
      </c>
      <c r="U43" s="90"/>
      <c r="V43" s="103">
        <f>L43-N43</f>
        <v>76</v>
      </c>
      <c r="W43" s="90"/>
      <c r="X43" s="103"/>
      <c r="Y43" s="90"/>
      <c r="Z43" s="89">
        <f>N43/18</f>
        <v>2.4444444444444446</v>
      </c>
      <c r="AA43" s="90"/>
      <c r="AB43" s="103"/>
      <c r="AC43" s="90"/>
      <c r="AD43" s="103"/>
      <c r="AE43" s="90"/>
      <c r="AF43" s="103">
        <v>1</v>
      </c>
      <c r="AG43" s="104"/>
      <c r="AH43" s="105"/>
      <c r="AI43" s="106"/>
      <c r="AJ43" s="107"/>
      <c r="AK43" s="90"/>
      <c r="AL43" s="91"/>
      <c r="AM43" s="90"/>
      <c r="AN43" s="91"/>
      <c r="AO43" s="90"/>
      <c r="AP43" s="91"/>
      <c r="AQ43" s="90"/>
      <c r="AR43" s="91"/>
      <c r="AS43" s="90"/>
      <c r="AT43" s="103"/>
      <c r="AU43" s="90"/>
      <c r="AV43" s="91"/>
      <c r="AW43" s="90"/>
      <c r="AX43" s="89"/>
      <c r="AY43" s="90"/>
      <c r="AZ43" s="91"/>
      <c r="BA43" s="90"/>
      <c r="BB43" s="91"/>
      <c r="BC43" s="90"/>
      <c r="BD43" s="91"/>
      <c r="BE43" s="104"/>
      <c r="BF43" s="157" t="s">
        <v>96</v>
      </c>
      <c r="BG43" s="138"/>
      <c r="BH43" s="138"/>
      <c r="BI43" s="106"/>
      <c r="BJ43" s="45"/>
    </row>
    <row r="44" spans="1:62" s="48" customFormat="1" ht="54" customHeight="1">
      <c r="A44" s="52">
        <v>11</v>
      </c>
      <c r="B44" s="130" t="s">
        <v>153</v>
      </c>
      <c r="C44" s="131"/>
      <c r="D44" s="131"/>
      <c r="E44" s="131"/>
      <c r="F44" s="131"/>
      <c r="G44" s="131"/>
      <c r="H44" s="131"/>
      <c r="I44" s="131"/>
      <c r="J44" s="163">
        <v>3</v>
      </c>
      <c r="K44" s="164"/>
      <c r="L44" s="105">
        <v>90</v>
      </c>
      <c r="M44" s="245"/>
      <c r="N44" s="172">
        <v>36</v>
      </c>
      <c r="O44" s="177"/>
      <c r="P44" s="177">
        <v>20</v>
      </c>
      <c r="Q44" s="177"/>
      <c r="R44" s="172">
        <v>14</v>
      </c>
      <c r="S44" s="177"/>
      <c r="T44" s="177"/>
      <c r="U44" s="177"/>
      <c r="V44" s="172">
        <f>L44-N44</f>
        <v>54</v>
      </c>
      <c r="W44" s="172"/>
      <c r="X44" s="172"/>
      <c r="Y44" s="172"/>
      <c r="Z44" s="173">
        <f>N44/18</f>
        <v>2</v>
      </c>
      <c r="AA44" s="173"/>
      <c r="AB44" s="172"/>
      <c r="AC44" s="172"/>
      <c r="AD44" s="172"/>
      <c r="AE44" s="172"/>
      <c r="AF44" s="172">
        <v>1</v>
      </c>
      <c r="AG44" s="174"/>
      <c r="AH44" s="175"/>
      <c r="AI44" s="176"/>
      <c r="AJ44" s="137"/>
      <c r="AK44" s="172"/>
      <c r="AL44" s="172"/>
      <c r="AM44" s="172"/>
      <c r="AN44" s="172"/>
      <c r="AO44" s="172"/>
      <c r="AP44" s="172"/>
      <c r="AQ44" s="172"/>
      <c r="AR44" s="172"/>
      <c r="AS44" s="172"/>
      <c r="AT44" s="172"/>
      <c r="AU44" s="172"/>
      <c r="AV44" s="172"/>
      <c r="AW44" s="172"/>
      <c r="AX44" s="172"/>
      <c r="AY44" s="172"/>
      <c r="AZ44" s="172"/>
      <c r="BA44" s="172"/>
      <c r="BB44" s="172"/>
      <c r="BC44" s="172"/>
      <c r="BD44" s="172"/>
      <c r="BE44" s="174"/>
      <c r="BF44" s="178" t="s">
        <v>154</v>
      </c>
      <c r="BG44" s="179"/>
      <c r="BH44" s="179"/>
      <c r="BI44" s="180"/>
      <c r="BJ44" s="47" t="s">
        <v>84</v>
      </c>
    </row>
    <row r="45" spans="1:62" ht="40.200000000000003" customHeight="1">
      <c r="A45" s="52">
        <v>12</v>
      </c>
      <c r="B45" s="119" t="s">
        <v>103</v>
      </c>
      <c r="C45" s="120"/>
      <c r="D45" s="120"/>
      <c r="E45" s="120"/>
      <c r="F45" s="120"/>
      <c r="G45" s="120"/>
      <c r="H45" s="120"/>
      <c r="I45" s="120"/>
      <c r="J45" s="105"/>
      <c r="K45" s="106"/>
      <c r="L45" s="107"/>
      <c r="M45" s="90"/>
      <c r="N45" s="103"/>
      <c r="O45" s="90"/>
      <c r="P45" s="103"/>
      <c r="Q45" s="90"/>
      <c r="R45" s="103"/>
      <c r="S45" s="90"/>
      <c r="T45" s="103"/>
      <c r="U45" s="90"/>
      <c r="V45" s="103"/>
      <c r="W45" s="90"/>
      <c r="X45" s="103"/>
      <c r="Y45" s="90"/>
      <c r="Z45" s="89"/>
      <c r="AA45" s="90"/>
      <c r="AB45" s="103"/>
      <c r="AC45" s="90"/>
      <c r="AD45" s="103"/>
      <c r="AE45" s="90"/>
      <c r="AF45" s="103"/>
      <c r="AG45" s="104"/>
      <c r="AH45" s="105">
        <v>4</v>
      </c>
      <c r="AI45" s="106"/>
      <c r="AJ45" s="107">
        <f>AH45*30</f>
        <v>120</v>
      </c>
      <c r="AK45" s="90"/>
      <c r="AL45" s="91">
        <v>40</v>
      </c>
      <c r="AM45" s="90"/>
      <c r="AN45" s="91">
        <v>22</v>
      </c>
      <c r="AO45" s="90"/>
      <c r="AP45" s="91"/>
      <c r="AQ45" s="90"/>
      <c r="AR45" s="91">
        <v>18</v>
      </c>
      <c r="AS45" s="90"/>
      <c r="AT45" s="103">
        <f>AJ45-AL45</f>
        <v>80</v>
      </c>
      <c r="AU45" s="90"/>
      <c r="AV45" s="91"/>
      <c r="AW45" s="90"/>
      <c r="AX45" s="89">
        <f t="shared" si="0"/>
        <v>2.3529411764705883</v>
      </c>
      <c r="AY45" s="90"/>
      <c r="AZ45" s="91"/>
      <c r="BA45" s="90"/>
      <c r="BB45" s="91"/>
      <c r="BC45" s="90"/>
      <c r="BD45" s="91">
        <v>2</v>
      </c>
      <c r="BE45" s="104"/>
      <c r="BF45" s="157" t="s">
        <v>96</v>
      </c>
      <c r="BG45" s="138"/>
      <c r="BH45" s="138"/>
      <c r="BI45" s="106"/>
      <c r="BJ45" s="45"/>
    </row>
    <row r="46" spans="1:62" ht="33.6" customHeight="1">
      <c r="A46" s="52">
        <v>13</v>
      </c>
      <c r="B46" s="119" t="s">
        <v>104</v>
      </c>
      <c r="C46" s="120"/>
      <c r="D46" s="120"/>
      <c r="E46" s="120"/>
      <c r="F46" s="120"/>
      <c r="G46" s="120"/>
      <c r="H46" s="120"/>
      <c r="I46" s="120"/>
      <c r="J46" s="105"/>
      <c r="K46" s="106"/>
      <c r="L46" s="107"/>
      <c r="M46" s="90"/>
      <c r="N46" s="103"/>
      <c r="O46" s="90"/>
      <c r="P46" s="103"/>
      <c r="Q46" s="90"/>
      <c r="R46" s="103"/>
      <c r="S46" s="90"/>
      <c r="T46" s="103"/>
      <c r="U46" s="90"/>
      <c r="V46" s="103"/>
      <c r="W46" s="90"/>
      <c r="X46" s="103"/>
      <c r="Y46" s="90"/>
      <c r="Z46" s="89"/>
      <c r="AA46" s="90"/>
      <c r="AB46" s="103"/>
      <c r="AC46" s="90"/>
      <c r="AD46" s="103"/>
      <c r="AE46" s="90"/>
      <c r="AF46" s="103"/>
      <c r="AG46" s="104"/>
      <c r="AH46" s="105">
        <v>4</v>
      </c>
      <c r="AI46" s="106"/>
      <c r="AJ46" s="107">
        <f>AH46*30</f>
        <v>120</v>
      </c>
      <c r="AK46" s="90"/>
      <c r="AL46" s="91">
        <v>42</v>
      </c>
      <c r="AM46" s="90"/>
      <c r="AN46" s="91">
        <v>24</v>
      </c>
      <c r="AO46" s="90"/>
      <c r="AP46" s="91"/>
      <c r="AQ46" s="90"/>
      <c r="AR46" s="91">
        <v>18</v>
      </c>
      <c r="AS46" s="90"/>
      <c r="AT46" s="103">
        <f>AJ46-AL46</f>
        <v>78</v>
      </c>
      <c r="AU46" s="90"/>
      <c r="AV46" s="91"/>
      <c r="AW46" s="90"/>
      <c r="AX46" s="89">
        <f t="shared" si="0"/>
        <v>2.4705882352941178</v>
      </c>
      <c r="AY46" s="90"/>
      <c r="AZ46" s="91"/>
      <c r="BA46" s="90"/>
      <c r="BB46" s="91"/>
      <c r="BC46" s="90"/>
      <c r="BD46" s="91">
        <v>2</v>
      </c>
      <c r="BE46" s="104"/>
      <c r="BF46" s="157" t="s">
        <v>96</v>
      </c>
      <c r="BG46" s="138"/>
      <c r="BH46" s="138"/>
      <c r="BI46" s="106"/>
      <c r="BJ46" s="45"/>
    </row>
    <row r="47" spans="1:62" ht="36" customHeight="1">
      <c r="A47" s="52">
        <v>14</v>
      </c>
      <c r="B47" s="119" t="s">
        <v>105</v>
      </c>
      <c r="C47" s="120"/>
      <c r="D47" s="120"/>
      <c r="E47" s="120"/>
      <c r="F47" s="120"/>
      <c r="G47" s="120"/>
      <c r="H47" s="120"/>
      <c r="I47" s="120"/>
      <c r="J47" s="105"/>
      <c r="K47" s="106"/>
      <c r="L47" s="107"/>
      <c r="M47" s="90"/>
      <c r="N47" s="103"/>
      <c r="O47" s="90"/>
      <c r="P47" s="103"/>
      <c r="Q47" s="90"/>
      <c r="R47" s="103"/>
      <c r="S47" s="90"/>
      <c r="T47" s="103"/>
      <c r="U47" s="90"/>
      <c r="V47" s="103"/>
      <c r="W47" s="90"/>
      <c r="X47" s="103"/>
      <c r="Y47" s="90"/>
      <c r="Z47" s="89"/>
      <c r="AA47" s="90"/>
      <c r="AB47" s="103"/>
      <c r="AC47" s="90"/>
      <c r="AD47" s="103"/>
      <c r="AE47" s="90"/>
      <c r="AF47" s="103"/>
      <c r="AG47" s="104"/>
      <c r="AH47" s="105">
        <v>4</v>
      </c>
      <c r="AI47" s="106"/>
      <c r="AJ47" s="107">
        <f>AH47*30</f>
        <v>120</v>
      </c>
      <c r="AK47" s="90"/>
      <c r="AL47" s="91">
        <v>40</v>
      </c>
      <c r="AM47" s="90"/>
      <c r="AN47" s="91">
        <v>22</v>
      </c>
      <c r="AO47" s="90"/>
      <c r="AP47" s="91"/>
      <c r="AQ47" s="90"/>
      <c r="AR47" s="91">
        <v>18</v>
      </c>
      <c r="AS47" s="90"/>
      <c r="AT47" s="103">
        <f>AJ47-AL47</f>
        <v>80</v>
      </c>
      <c r="AU47" s="90"/>
      <c r="AV47" s="91"/>
      <c r="AW47" s="90"/>
      <c r="AX47" s="89">
        <f t="shared" si="0"/>
        <v>2.3529411764705883</v>
      </c>
      <c r="AY47" s="90"/>
      <c r="AZ47" s="91"/>
      <c r="BA47" s="90"/>
      <c r="BB47" s="91"/>
      <c r="BC47" s="90"/>
      <c r="BD47" s="91">
        <v>2</v>
      </c>
      <c r="BE47" s="104"/>
      <c r="BF47" s="157" t="s">
        <v>96</v>
      </c>
      <c r="BG47" s="138"/>
      <c r="BH47" s="138"/>
      <c r="BI47" s="106"/>
      <c r="BJ47" s="45"/>
    </row>
    <row r="48" spans="1:62" ht="35.4" customHeight="1">
      <c r="A48" s="52">
        <v>15</v>
      </c>
      <c r="B48" s="119" t="s">
        <v>106</v>
      </c>
      <c r="C48" s="120"/>
      <c r="D48" s="120"/>
      <c r="E48" s="120"/>
      <c r="F48" s="120"/>
      <c r="G48" s="120"/>
      <c r="H48" s="120"/>
      <c r="I48" s="120"/>
      <c r="J48" s="105">
        <v>4</v>
      </c>
      <c r="K48" s="106"/>
      <c r="L48" s="107">
        <f>J48*30</f>
        <v>120</v>
      </c>
      <c r="M48" s="90"/>
      <c r="N48" s="91">
        <v>44</v>
      </c>
      <c r="O48" s="90"/>
      <c r="P48" s="91">
        <v>24</v>
      </c>
      <c r="Q48" s="90"/>
      <c r="R48" s="91"/>
      <c r="S48" s="90"/>
      <c r="T48" s="91">
        <v>20</v>
      </c>
      <c r="U48" s="90"/>
      <c r="V48" s="103">
        <f>L48-N48</f>
        <v>76</v>
      </c>
      <c r="W48" s="90"/>
      <c r="X48" s="91"/>
      <c r="Y48" s="90"/>
      <c r="Z48" s="89">
        <f>N48/18</f>
        <v>2.4444444444444446</v>
      </c>
      <c r="AA48" s="90"/>
      <c r="AB48" s="103"/>
      <c r="AC48" s="90"/>
      <c r="AD48" s="103"/>
      <c r="AE48" s="90"/>
      <c r="AF48" s="103">
        <v>1</v>
      </c>
      <c r="AG48" s="104"/>
      <c r="AH48" s="105"/>
      <c r="AI48" s="106"/>
      <c r="AJ48" s="107"/>
      <c r="AK48" s="90"/>
      <c r="AL48" s="91"/>
      <c r="AM48" s="90"/>
      <c r="AN48" s="91"/>
      <c r="AO48" s="90"/>
      <c r="AP48" s="91"/>
      <c r="AQ48" s="90"/>
      <c r="AR48" s="91"/>
      <c r="AS48" s="90"/>
      <c r="AT48" s="103"/>
      <c r="AU48" s="90"/>
      <c r="AV48" s="91"/>
      <c r="AW48" s="90"/>
      <c r="AX48" s="89"/>
      <c r="AY48" s="90"/>
      <c r="AZ48" s="91"/>
      <c r="BA48" s="90"/>
      <c r="BB48" s="91"/>
      <c r="BC48" s="90"/>
      <c r="BD48" s="91"/>
      <c r="BE48" s="104"/>
      <c r="BF48" s="157" t="s">
        <v>96</v>
      </c>
      <c r="BG48" s="138"/>
      <c r="BH48" s="138"/>
      <c r="BI48" s="106"/>
      <c r="BJ48" s="45"/>
    </row>
    <row r="49" spans="1:73" ht="41.4" customHeight="1" thickBot="1">
      <c r="A49" s="52">
        <v>16</v>
      </c>
      <c r="B49" s="121" t="s">
        <v>107</v>
      </c>
      <c r="C49" s="122"/>
      <c r="D49" s="122"/>
      <c r="E49" s="122"/>
      <c r="F49" s="122"/>
      <c r="G49" s="122"/>
      <c r="H49" s="122"/>
      <c r="I49" s="122"/>
      <c r="J49" s="165">
        <v>4</v>
      </c>
      <c r="K49" s="162"/>
      <c r="L49" s="169">
        <f>J49*30</f>
        <v>120</v>
      </c>
      <c r="M49" s="167"/>
      <c r="N49" s="166">
        <v>44</v>
      </c>
      <c r="O49" s="167"/>
      <c r="P49" s="168">
        <v>24</v>
      </c>
      <c r="Q49" s="167"/>
      <c r="R49" s="166"/>
      <c r="S49" s="167"/>
      <c r="T49" s="166">
        <v>20</v>
      </c>
      <c r="U49" s="167"/>
      <c r="V49" s="168">
        <f>L49-N49</f>
        <v>76</v>
      </c>
      <c r="W49" s="167"/>
      <c r="X49" s="166"/>
      <c r="Y49" s="167"/>
      <c r="Z49" s="170">
        <f>N49/18</f>
        <v>2.4444444444444446</v>
      </c>
      <c r="AA49" s="167"/>
      <c r="AB49" s="168"/>
      <c r="AC49" s="167"/>
      <c r="AD49" s="168"/>
      <c r="AE49" s="167"/>
      <c r="AF49" s="168">
        <v>1</v>
      </c>
      <c r="AG49" s="171"/>
      <c r="AH49" s="165"/>
      <c r="AI49" s="162"/>
      <c r="AJ49" s="169"/>
      <c r="AK49" s="167"/>
      <c r="AL49" s="166"/>
      <c r="AM49" s="167"/>
      <c r="AN49" s="166"/>
      <c r="AO49" s="167"/>
      <c r="AP49" s="166"/>
      <c r="AQ49" s="167"/>
      <c r="AR49" s="166"/>
      <c r="AS49" s="167"/>
      <c r="AT49" s="168"/>
      <c r="AU49" s="167"/>
      <c r="AV49" s="166"/>
      <c r="AW49" s="167"/>
      <c r="AX49" s="170"/>
      <c r="AY49" s="167"/>
      <c r="AZ49" s="166"/>
      <c r="BA49" s="167"/>
      <c r="BB49" s="166"/>
      <c r="BC49" s="167"/>
      <c r="BD49" s="166"/>
      <c r="BE49" s="171"/>
      <c r="BF49" s="160" t="s">
        <v>96</v>
      </c>
      <c r="BG49" s="161"/>
      <c r="BH49" s="161"/>
      <c r="BI49" s="162"/>
      <c r="BJ49" s="46"/>
    </row>
    <row r="50" spans="1:73" ht="14.1" customHeight="1" thickBot="1">
      <c r="A50" s="198" t="s">
        <v>59</v>
      </c>
      <c r="B50" s="199"/>
      <c r="C50" s="199"/>
      <c r="D50" s="199"/>
      <c r="E50" s="199"/>
      <c r="F50" s="199"/>
      <c r="G50" s="199"/>
      <c r="H50" s="199"/>
      <c r="I50" s="199"/>
      <c r="J50" s="158">
        <f>SUM(J34:K49)</f>
        <v>30</v>
      </c>
      <c r="K50" s="159"/>
      <c r="L50" s="158">
        <f>SUM(L34:M49)</f>
        <v>900</v>
      </c>
      <c r="M50" s="159"/>
      <c r="N50" s="158">
        <f>SUM(N34:O49)</f>
        <v>344</v>
      </c>
      <c r="O50" s="159"/>
      <c r="P50" s="158">
        <f>SUM(P34:Q49)</f>
        <v>170</v>
      </c>
      <c r="Q50" s="159"/>
      <c r="R50" s="158">
        <f>SUM(R34:S49)</f>
        <v>30</v>
      </c>
      <c r="S50" s="159"/>
      <c r="T50" s="158">
        <f>SUM(T34:U49)</f>
        <v>142</v>
      </c>
      <c r="U50" s="159"/>
      <c r="V50" s="158">
        <f>SUM(V34:W49)</f>
        <v>556</v>
      </c>
      <c r="W50" s="159"/>
      <c r="X50" s="158"/>
      <c r="Y50" s="159"/>
      <c r="Z50" s="158">
        <f>SUM(Z34:AA49)</f>
        <v>19.111111111111114</v>
      </c>
      <c r="AA50" s="159"/>
      <c r="AB50" s="158"/>
      <c r="AC50" s="159"/>
      <c r="AD50" s="158">
        <f>SUM(AD34:AE49)</f>
        <v>2</v>
      </c>
      <c r="AE50" s="159"/>
      <c r="AF50" s="158">
        <f>SUM(AF34:AG49)</f>
        <v>6</v>
      </c>
      <c r="AG50" s="159"/>
      <c r="AH50" s="158">
        <f>SUM(AH34:AI49)</f>
        <v>30</v>
      </c>
      <c r="AI50" s="159"/>
      <c r="AJ50" s="158">
        <f>SUM(AJ34:AK49)</f>
        <v>900</v>
      </c>
      <c r="AK50" s="159"/>
      <c r="AL50" s="158">
        <f>SUM(AL34:AM49)</f>
        <v>320</v>
      </c>
      <c r="AM50" s="159"/>
      <c r="AN50" s="158">
        <f>SUM(AN34:AO49)</f>
        <v>184</v>
      </c>
      <c r="AO50" s="159"/>
      <c r="AP50" s="158">
        <f>SUM(AP34:AQ49)</f>
        <v>40</v>
      </c>
      <c r="AQ50" s="159"/>
      <c r="AR50" s="158">
        <f>SUM(AR34:AS49)</f>
        <v>96</v>
      </c>
      <c r="AS50" s="159"/>
      <c r="AT50" s="158">
        <f>SUM(AT34:AU49)</f>
        <v>580</v>
      </c>
      <c r="AU50" s="159"/>
      <c r="AV50" s="158"/>
      <c r="AW50" s="159"/>
      <c r="AX50" s="158">
        <f>SUM(AX34:AY49)</f>
        <v>18.805882352941175</v>
      </c>
      <c r="AY50" s="159"/>
      <c r="AZ50" s="158"/>
      <c r="BA50" s="159"/>
      <c r="BB50" s="158">
        <v>4</v>
      </c>
      <c r="BC50" s="159"/>
      <c r="BD50" s="158">
        <v>4</v>
      </c>
      <c r="BE50" s="159"/>
      <c r="BF50" s="154"/>
      <c r="BG50" s="155"/>
      <c r="BH50" s="155"/>
      <c r="BI50" s="156"/>
      <c r="BJ50" s="49"/>
    </row>
    <row r="51" spans="1:73" ht="24" customHeight="1" thickBot="1">
      <c r="A51" s="114" t="s">
        <v>52</v>
      </c>
      <c r="B51" s="115"/>
      <c r="C51" s="115"/>
      <c r="D51" s="115"/>
      <c r="E51" s="115"/>
      <c r="F51" s="115"/>
      <c r="G51" s="115"/>
      <c r="H51" s="115"/>
      <c r="I51" s="116"/>
      <c r="J51" s="129">
        <f>N50/18</f>
        <v>19.111111111111111</v>
      </c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8"/>
      <c r="AH51" s="127">
        <f>AL50/17</f>
        <v>18.823529411764707</v>
      </c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8"/>
      <c r="BF51" s="111"/>
      <c r="BG51" s="112"/>
      <c r="BH51" s="112"/>
      <c r="BI51" s="113"/>
      <c r="BJ51" s="13"/>
    </row>
    <row r="52" spans="1:73" ht="21.75" customHeight="1" thickBot="1">
      <c r="A52" s="230" t="s">
        <v>133</v>
      </c>
      <c r="B52" s="231"/>
      <c r="C52" s="231"/>
      <c r="D52" s="231"/>
      <c r="E52" s="231"/>
      <c r="F52" s="231"/>
      <c r="G52" s="231"/>
      <c r="H52" s="231"/>
      <c r="I52" s="231"/>
      <c r="J52" s="232"/>
      <c r="K52" s="232"/>
      <c r="L52" s="232"/>
      <c r="M52" s="232"/>
      <c r="N52" s="232"/>
      <c r="O52" s="232"/>
      <c r="P52" s="232"/>
      <c r="Q52" s="232"/>
      <c r="R52" s="232"/>
      <c r="S52" s="232"/>
      <c r="T52" s="232"/>
      <c r="U52" s="232"/>
      <c r="V52" s="232"/>
      <c r="W52" s="232"/>
      <c r="X52" s="232"/>
      <c r="Y52" s="232"/>
      <c r="Z52" s="232"/>
      <c r="AA52" s="232"/>
      <c r="AB52" s="232"/>
      <c r="AC52" s="232"/>
      <c r="AD52" s="232"/>
      <c r="AE52" s="232"/>
      <c r="AF52" s="232"/>
      <c r="AG52" s="232"/>
      <c r="AH52" s="232"/>
      <c r="AI52" s="232"/>
      <c r="AJ52" s="232"/>
      <c r="AK52" s="232"/>
      <c r="AL52" s="232"/>
      <c r="AM52" s="232"/>
      <c r="AN52" s="232"/>
      <c r="AO52" s="232"/>
      <c r="AP52" s="232"/>
      <c r="AQ52" s="232"/>
      <c r="AR52" s="232"/>
      <c r="AS52" s="232"/>
      <c r="AT52" s="232"/>
      <c r="AU52" s="232"/>
      <c r="AV52" s="232"/>
      <c r="AW52" s="232"/>
      <c r="AX52" s="232"/>
      <c r="AY52" s="232"/>
      <c r="AZ52" s="232"/>
      <c r="BA52" s="232"/>
      <c r="BB52" s="232"/>
      <c r="BC52" s="232"/>
      <c r="BD52" s="232"/>
      <c r="BE52" s="232"/>
      <c r="BF52" s="232"/>
      <c r="BG52" s="232"/>
      <c r="BH52" s="232"/>
      <c r="BI52" s="232"/>
      <c r="BJ52" s="242"/>
    </row>
    <row r="53" spans="1:73" ht="22.5" customHeight="1">
      <c r="A53" s="71">
        <v>1</v>
      </c>
      <c r="B53" s="254" t="s">
        <v>134</v>
      </c>
      <c r="C53" s="255"/>
      <c r="D53" s="255"/>
      <c r="E53" s="255"/>
      <c r="F53" s="255"/>
      <c r="G53" s="255"/>
      <c r="H53" s="255"/>
      <c r="I53" s="255"/>
      <c r="J53" s="256">
        <v>6</v>
      </c>
      <c r="K53" s="255"/>
      <c r="L53" s="257">
        <v>180</v>
      </c>
      <c r="M53" s="258"/>
      <c r="N53" s="259"/>
      <c r="O53" s="259"/>
      <c r="P53" s="243"/>
      <c r="Q53" s="260"/>
      <c r="R53" s="258"/>
      <c r="S53" s="258"/>
      <c r="T53" s="259"/>
      <c r="U53" s="259"/>
      <c r="V53" s="261">
        <v>60</v>
      </c>
      <c r="W53" s="261"/>
      <c r="X53" s="261">
        <v>120</v>
      </c>
      <c r="Y53" s="261"/>
      <c r="Z53" s="261"/>
      <c r="AA53" s="261"/>
      <c r="AB53" s="261"/>
      <c r="AC53" s="261"/>
      <c r="AD53" s="261"/>
      <c r="AE53" s="261"/>
      <c r="AF53" s="261" t="s">
        <v>135</v>
      </c>
      <c r="AG53" s="262"/>
      <c r="AH53" s="263"/>
      <c r="AI53" s="264"/>
      <c r="AJ53" s="265"/>
      <c r="AK53" s="261"/>
      <c r="AL53" s="265"/>
      <c r="AM53" s="261"/>
      <c r="AN53" s="261"/>
      <c r="AO53" s="261"/>
      <c r="AP53" s="261"/>
      <c r="AQ53" s="261"/>
      <c r="AR53" s="261"/>
      <c r="AS53" s="261"/>
      <c r="AT53" s="261"/>
      <c r="AU53" s="261"/>
      <c r="AV53" s="261"/>
      <c r="AW53" s="261"/>
      <c r="AX53" s="261"/>
      <c r="AY53" s="261"/>
      <c r="AZ53" s="261"/>
      <c r="BA53" s="261"/>
      <c r="BB53" s="261"/>
      <c r="BC53" s="261"/>
      <c r="BD53" s="261"/>
      <c r="BE53" s="262"/>
      <c r="BF53" s="263" t="s">
        <v>96</v>
      </c>
      <c r="BG53" s="261"/>
      <c r="BH53" s="261"/>
      <c r="BI53" s="264"/>
      <c r="BJ53" s="72"/>
    </row>
    <row r="54" spans="1:73" ht="24" customHeight="1">
      <c r="A54" s="73">
        <v>2</v>
      </c>
      <c r="B54" s="270" t="s">
        <v>136</v>
      </c>
      <c r="C54" s="271"/>
      <c r="D54" s="271"/>
      <c r="E54" s="271"/>
      <c r="F54" s="271"/>
      <c r="G54" s="271"/>
      <c r="H54" s="271"/>
      <c r="I54" s="271"/>
      <c r="J54" s="272">
        <v>6</v>
      </c>
      <c r="K54" s="271"/>
      <c r="L54" s="273">
        <v>180</v>
      </c>
      <c r="M54" s="274"/>
      <c r="N54" s="275"/>
      <c r="O54" s="275"/>
      <c r="P54" s="276"/>
      <c r="Q54" s="276"/>
      <c r="R54" s="275"/>
      <c r="S54" s="275"/>
      <c r="T54" s="275"/>
      <c r="U54" s="275"/>
      <c r="V54" s="266">
        <v>60</v>
      </c>
      <c r="W54" s="266"/>
      <c r="X54" s="266">
        <v>120</v>
      </c>
      <c r="Y54" s="266"/>
      <c r="Z54" s="266"/>
      <c r="AA54" s="266"/>
      <c r="AB54" s="266"/>
      <c r="AC54" s="266"/>
      <c r="AD54" s="266"/>
      <c r="AE54" s="266"/>
      <c r="AF54" s="266" t="s">
        <v>135</v>
      </c>
      <c r="AG54" s="267"/>
      <c r="AH54" s="268"/>
      <c r="AI54" s="269"/>
      <c r="AJ54" s="277"/>
      <c r="AK54" s="266"/>
      <c r="AL54" s="277"/>
      <c r="AM54" s="266"/>
      <c r="AN54" s="266"/>
      <c r="AO54" s="266"/>
      <c r="AP54" s="266"/>
      <c r="AQ54" s="266"/>
      <c r="AR54" s="266"/>
      <c r="AS54" s="266"/>
      <c r="AT54" s="266"/>
      <c r="AU54" s="266"/>
      <c r="AV54" s="266"/>
      <c r="AW54" s="266"/>
      <c r="AX54" s="266"/>
      <c r="AY54" s="266"/>
      <c r="AZ54" s="266"/>
      <c r="BA54" s="266"/>
      <c r="BB54" s="266"/>
      <c r="BC54" s="266"/>
      <c r="BD54" s="266"/>
      <c r="BE54" s="267"/>
      <c r="BF54" s="268" t="s">
        <v>96</v>
      </c>
      <c r="BG54" s="266"/>
      <c r="BH54" s="266"/>
      <c r="BI54" s="269"/>
      <c r="BJ54" s="74"/>
    </row>
    <row r="55" spans="1:73" ht="38.25" customHeight="1">
      <c r="A55" s="73">
        <v>3</v>
      </c>
      <c r="B55" s="270" t="s">
        <v>138</v>
      </c>
      <c r="C55" s="271"/>
      <c r="D55" s="271"/>
      <c r="E55" s="271"/>
      <c r="F55" s="271"/>
      <c r="G55" s="271"/>
      <c r="H55" s="271"/>
      <c r="I55" s="271"/>
      <c r="J55" s="272">
        <v>16.5</v>
      </c>
      <c r="K55" s="271"/>
      <c r="L55" s="273">
        <f>J55*30</f>
        <v>495</v>
      </c>
      <c r="M55" s="274"/>
      <c r="N55" s="275"/>
      <c r="O55" s="275"/>
      <c r="P55" s="276"/>
      <c r="Q55" s="276"/>
      <c r="R55" s="275"/>
      <c r="S55" s="275"/>
      <c r="T55" s="275"/>
      <c r="U55" s="275"/>
      <c r="V55" s="266">
        <v>165</v>
      </c>
      <c r="W55" s="266"/>
      <c r="X55" s="266">
        <v>330</v>
      </c>
      <c r="Y55" s="266"/>
      <c r="Z55" s="266"/>
      <c r="AA55" s="266"/>
      <c r="AB55" s="266"/>
      <c r="AC55" s="266"/>
      <c r="AD55" s="266"/>
      <c r="AE55" s="266"/>
      <c r="AF55" s="266"/>
      <c r="AG55" s="267"/>
      <c r="AH55" s="268"/>
      <c r="AI55" s="269"/>
      <c r="AJ55" s="277"/>
      <c r="AK55" s="266"/>
      <c r="AL55" s="277"/>
      <c r="AM55" s="266"/>
      <c r="AN55" s="266"/>
      <c r="AO55" s="266"/>
      <c r="AP55" s="266"/>
      <c r="AQ55" s="266"/>
      <c r="AR55" s="266"/>
      <c r="AS55" s="266"/>
      <c r="AT55" s="266"/>
      <c r="AU55" s="266"/>
      <c r="AV55" s="266"/>
      <c r="AW55" s="266"/>
      <c r="AX55" s="266"/>
      <c r="AY55" s="266"/>
      <c r="AZ55" s="266"/>
      <c r="BA55" s="266"/>
      <c r="BB55" s="266"/>
      <c r="BC55" s="266"/>
      <c r="BD55" s="266"/>
      <c r="BE55" s="267"/>
      <c r="BF55" s="268" t="s">
        <v>96</v>
      </c>
      <c r="BG55" s="266"/>
      <c r="BH55" s="266"/>
      <c r="BI55" s="269"/>
      <c r="BJ55" s="74"/>
    </row>
    <row r="56" spans="1:73" ht="27.75" customHeight="1" thickBot="1">
      <c r="A56" s="73">
        <v>4</v>
      </c>
      <c r="B56" s="270" t="s">
        <v>139</v>
      </c>
      <c r="C56" s="271"/>
      <c r="D56" s="271"/>
      <c r="E56" s="271"/>
      <c r="F56" s="271"/>
      <c r="G56" s="271"/>
      <c r="H56" s="271"/>
      <c r="I56" s="271"/>
      <c r="J56" s="272">
        <v>1.5</v>
      </c>
      <c r="K56" s="271"/>
      <c r="L56" s="273">
        <v>45</v>
      </c>
      <c r="M56" s="274"/>
      <c r="N56" s="275"/>
      <c r="O56" s="275"/>
      <c r="P56" s="276"/>
      <c r="Q56" s="276"/>
      <c r="R56" s="275"/>
      <c r="S56" s="275"/>
      <c r="T56" s="275"/>
      <c r="U56" s="275"/>
      <c r="V56" s="266">
        <v>15</v>
      </c>
      <c r="W56" s="266"/>
      <c r="X56" s="266">
        <v>30</v>
      </c>
      <c r="Y56" s="266"/>
      <c r="Z56" s="266"/>
      <c r="AA56" s="266"/>
      <c r="AB56" s="266"/>
      <c r="AC56" s="266"/>
      <c r="AD56" s="266"/>
      <c r="AE56" s="266"/>
      <c r="AF56" s="266"/>
      <c r="AG56" s="267"/>
      <c r="AH56" s="268"/>
      <c r="AI56" s="269"/>
      <c r="AJ56" s="277"/>
      <c r="AK56" s="266"/>
      <c r="AL56" s="277"/>
      <c r="AM56" s="266"/>
      <c r="AN56" s="266"/>
      <c r="AO56" s="266"/>
      <c r="AP56" s="266"/>
      <c r="AQ56" s="266"/>
      <c r="AR56" s="266"/>
      <c r="AS56" s="266"/>
      <c r="AT56" s="266"/>
      <c r="AU56" s="266"/>
      <c r="AV56" s="266"/>
      <c r="AW56" s="266"/>
      <c r="AX56" s="266"/>
      <c r="AY56" s="266"/>
      <c r="AZ56" s="266"/>
      <c r="BA56" s="266"/>
      <c r="BB56" s="266"/>
      <c r="BC56" s="266"/>
      <c r="BD56" s="266"/>
      <c r="BE56" s="267"/>
      <c r="BF56" s="268" t="s">
        <v>154</v>
      </c>
      <c r="BG56" s="266"/>
      <c r="BH56" s="266"/>
      <c r="BI56" s="269"/>
      <c r="BJ56" s="74"/>
    </row>
    <row r="57" spans="1:73" ht="21.75" customHeight="1" thickBot="1">
      <c r="A57" s="114" t="s">
        <v>140</v>
      </c>
      <c r="B57" s="115"/>
      <c r="C57" s="115"/>
      <c r="D57" s="115"/>
      <c r="E57" s="115"/>
      <c r="F57" s="115"/>
      <c r="G57" s="115"/>
      <c r="H57" s="115"/>
      <c r="I57" s="115"/>
      <c r="J57" s="278">
        <f>SUM(J53:K56)</f>
        <v>30</v>
      </c>
      <c r="K57" s="279"/>
      <c r="L57" s="280">
        <f>SUM(L53:M56)</f>
        <v>900</v>
      </c>
      <c r="M57" s="281"/>
      <c r="N57" s="282">
        <f>SUM(N53:O56)</f>
        <v>0</v>
      </c>
      <c r="O57" s="281"/>
      <c r="P57" s="280">
        <f>SUM(P53:Q56)</f>
        <v>0</v>
      </c>
      <c r="Q57" s="281"/>
      <c r="R57" s="280">
        <f>SUM(R53:S56)</f>
        <v>0</v>
      </c>
      <c r="S57" s="281"/>
      <c r="T57" s="280">
        <f>SUM(T53:U56)</f>
        <v>0</v>
      </c>
      <c r="U57" s="281"/>
      <c r="V57" s="280">
        <f>SUM(V53:W56)</f>
        <v>300</v>
      </c>
      <c r="W57" s="281"/>
      <c r="X57" s="280">
        <f>SUM(X53:Y56)</f>
        <v>600</v>
      </c>
      <c r="Y57" s="281"/>
      <c r="Z57" s="280">
        <f>SUM(Z53:AA56)</f>
        <v>0</v>
      </c>
      <c r="AA57" s="281"/>
      <c r="AB57" s="280">
        <f>SUM(AB53:AC56)</f>
        <v>0</v>
      </c>
      <c r="AC57" s="281"/>
      <c r="AD57" s="280">
        <f>SUM(AD53:AE56)</f>
        <v>0</v>
      </c>
      <c r="AE57" s="281"/>
      <c r="AF57" s="280">
        <f>COUNTA(AF53:AG56)</f>
        <v>2</v>
      </c>
      <c r="AG57" s="281"/>
      <c r="AH57" s="280">
        <f>SUM(AH53:AI56)</f>
        <v>0</v>
      </c>
      <c r="AI57" s="281"/>
      <c r="AJ57" s="280">
        <f>SUM(AJ53:AK56)</f>
        <v>0</v>
      </c>
      <c r="AK57" s="281"/>
      <c r="AL57" s="280">
        <f>SUM(AL53:AM56)</f>
        <v>0</v>
      </c>
      <c r="AM57" s="281"/>
      <c r="AN57" s="280">
        <f>SUM(AN53:AO56)</f>
        <v>0</v>
      </c>
      <c r="AO57" s="281"/>
      <c r="AP57" s="280">
        <f>SUM(AP53:AQ56)</f>
        <v>0</v>
      </c>
      <c r="AQ57" s="281"/>
      <c r="AR57" s="280">
        <f>SUM(AR53:AS56)</f>
        <v>0</v>
      </c>
      <c r="AS57" s="281"/>
      <c r="AT57" s="280">
        <f>SUM(AT53:AU56)</f>
        <v>0</v>
      </c>
      <c r="AU57" s="281"/>
      <c r="AV57" s="280">
        <f>SUM(AV53:AW56)</f>
        <v>0</v>
      </c>
      <c r="AW57" s="281"/>
      <c r="AX57" s="280">
        <f>SUM(AX53:AY56)</f>
        <v>0</v>
      </c>
      <c r="AY57" s="281"/>
      <c r="AZ57" s="280">
        <f>SUM(AZ53:BA56)</f>
        <v>0</v>
      </c>
      <c r="BA57" s="281"/>
      <c r="BB57" s="280">
        <f>SUM(BB53:BC56)</f>
        <v>0</v>
      </c>
      <c r="BC57" s="281"/>
      <c r="BD57" s="280">
        <f>SUM(BD53:BE56)</f>
        <v>0</v>
      </c>
      <c r="BE57" s="281"/>
      <c r="BF57" s="283"/>
      <c r="BG57" s="284"/>
      <c r="BH57" s="284"/>
      <c r="BI57" s="285"/>
      <c r="BJ57" s="75"/>
    </row>
    <row r="58" spans="1:73" ht="28.5" customHeight="1" thickBot="1">
      <c r="A58" s="114" t="s">
        <v>52</v>
      </c>
      <c r="B58" s="115"/>
      <c r="C58" s="115"/>
      <c r="D58" s="115"/>
      <c r="E58" s="115"/>
      <c r="F58" s="115"/>
      <c r="G58" s="115"/>
      <c r="H58" s="115"/>
      <c r="I58" s="116"/>
      <c r="J58" s="286"/>
      <c r="K58" s="287"/>
      <c r="L58" s="287"/>
      <c r="M58" s="287"/>
      <c r="N58" s="287"/>
      <c r="O58" s="287"/>
      <c r="P58" s="287"/>
      <c r="Q58" s="287"/>
      <c r="R58" s="287"/>
      <c r="S58" s="287"/>
      <c r="T58" s="287"/>
      <c r="U58" s="287"/>
      <c r="V58" s="287"/>
      <c r="W58" s="287"/>
      <c r="X58" s="287"/>
      <c r="Y58" s="287"/>
      <c r="Z58" s="287"/>
      <c r="AA58" s="287"/>
      <c r="AB58" s="287"/>
      <c r="AC58" s="287"/>
      <c r="AD58" s="287"/>
      <c r="AE58" s="287"/>
      <c r="AF58" s="287"/>
      <c r="AG58" s="288"/>
      <c r="AH58" s="287"/>
      <c r="AI58" s="287"/>
      <c r="AJ58" s="287"/>
      <c r="AK58" s="287"/>
      <c r="AL58" s="287"/>
      <c r="AM58" s="287"/>
      <c r="AN58" s="287"/>
      <c r="AO58" s="287"/>
      <c r="AP58" s="287"/>
      <c r="AQ58" s="287"/>
      <c r="AR58" s="287"/>
      <c r="AS58" s="287"/>
      <c r="AT58" s="287"/>
      <c r="AU58" s="287"/>
      <c r="AV58" s="287"/>
      <c r="AW58" s="287"/>
      <c r="AX58" s="287"/>
      <c r="AY58" s="287"/>
      <c r="AZ58" s="287"/>
      <c r="BA58" s="287"/>
      <c r="BB58" s="287"/>
      <c r="BC58" s="287"/>
      <c r="BD58" s="287"/>
      <c r="BE58" s="288"/>
      <c r="BF58" s="289"/>
      <c r="BG58" s="290"/>
      <c r="BH58" s="290"/>
      <c r="BI58" s="291"/>
      <c r="BJ58" s="13"/>
    </row>
    <row r="59" spans="1:73" ht="18" customHeight="1" thickBot="1">
      <c r="A59" s="292" t="s">
        <v>141</v>
      </c>
      <c r="B59" s="292"/>
      <c r="C59" s="292"/>
      <c r="D59" s="292"/>
      <c r="E59" s="292"/>
      <c r="F59" s="292"/>
      <c r="G59" s="292"/>
      <c r="H59" s="292"/>
      <c r="I59" s="292"/>
      <c r="J59" s="292"/>
      <c r="K59" s="292"/>
      <c r="L59" s="292"/>
      <c r="M59" s="292"/>
      <c r="N59" s="292"/>
      <c r="O59" s="292"/>
      <c r="P59" s="292"/>
      <c r="Q59" s="292"/>
      <c r="R59" s="292"/>
      <c r="S59" s="292"/>
      <c r="T59" s="292"/>
      <c r="U59" s="292"/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BC59" s="76"/>
      <c r="BD59" s="76"/>
      <c r="BE59" s="76"/>
      <c r="BF59" s="76"/>
      <c r="BG59" s="76"/>
      <c r="BH59" s="77"/>
      <c r="BI59" s="77"/>
    </row>
    <row r="60" spans="1:73" ht="18" customHeight="1" thickBot="1">
      <c r="A60" s="293" t="s">
        <v>29</v>
      </c>
      <c r="B60" s="294"/>
      <c r="C60" s="293" t="s">
        <v>142</v>
      </c>
      <c r="D60" s="294"/>
      <c r="E60" s="294"/>
      <c r="F60" s="294"/>
      <c r="G60" s="294"/>
      <c r="H60" s="294"/>
      <c r="I60" s="294"/>
      <c r="J60" s="294"/>
      <c r="K60" s="294"/>
      <c r="L60" s="294"/>
      <c r="M60" s="294"/>
      <c r="N60" s="295"/>
      <c r="O60" s="296" t="s">
        <v>143</v>
      </c>
      <c r="P60" s="297"/>
      <c r="Q60" s="298"/>
      <c r="R60" s="299" t="s">
        <v>37</v>
      </c>
      <c r="S60" s="297"/>
      <c r="T60" s="298"/>
      <c r="U60" s="299" t="s">
        <v>144</v>
      </c>
      <c r="V60" s="297"/>
      <c r="W60" s="298"/>
      <c r="X60" s="299" t="s">
        <v>145</v>
      </c>
      <c r="Y60" s="297"/>
      <c r="Z60" s="300"/>
      <c r="AA60" s="297" t="s">
        <v>146</v>
      </c>
      <c r="AB60" s="297"/>
      <c r="AC60" s="297"/>
      <c r="AD60" s="297"/>
      <c r="AE60" s="297"/>
      <c r="AF60" s="300"/>
      <c r="BC60" s="76"/>
      <c r="BD60" s="76"/>
      <c r="BE60" s="76"/>
      <c r="BF60" s="76"/>
      <c r="BG60" s="76"/>
      <c r="BH60" s="77"/>
      <c r="BI60" s="77"/>
    </row>
    <row r="61" spans="1:73" s="1" customFormat="1" ht="18" customHeight="1">
      <c r="A61" s="301">
        <v>1</v>
      </c>
      <c r="B61" s="302"/>
      <c r="C61" s="256" t="s">
        <v>134</v>
      </c>
      <c r="D61" s="255"/>
      <c r="E61" s="255"/>
      <c r="F61" s="255"/>
      <c r="G61" s="255"/>
      <c r="H61" s="255"/>
      <c r="I61" s="255"/>
      <c r="J61" s="255"/>
      <c r="K61" s="255"/>
      <c r="L61" s="255"/>
      <c r="M61" s="255"/>
      <c r="N61" s="303"/>
      <c r="O61" s="301">
        <v>3</v>
      </c>
      <c r="P61" s="302"/>
      <c r="Q61" s="265"/>
      <c r="R61" s="262">
        <v>6</v>
      </c>
      <c r="S61" s="302"/>
      <c r="T61" s="265"/>
      <c r="U61" s="262">
        <v>180</v>
      </c>
      <c r="V61" s="302"/>
      <c r="W61" s="265"/>
      <c r="X61" s="262">
        <v>4</v>
      </c>
      <c r="Y61" s="302"/>
      <c r="Z61" s="304"/>
      <c r="AA61" s="302" t="s">
        <v>147</v>
      </c>
      <c r="AB61" s="302"/>
      <c r="AC61" s="302"/>
      <c r="AD61" s="302"/>
      <c r="AE61" s="302"/>
      <c r="AF61" s="304"/>
      <c r="BC61" s="76"/>
      <c r="BD61" s="76"/>
      <c r="BE61" s="76"/>
      <c r="BF61" s="76"/>
      <c r="BG61" s="76"/>
      <c r="BH61" s="78"/>
      <c r="BI61" s="78"/>
    </row>
    <row r="62" spans="1:73" s="1" customFormat="1" ht="18" customHeight="1" thickBot="1">
      <c r="A62" s="305">
        <v>2</v>
      </c>
      <c r="B62" s="306"/>
      <c r="C62" s="307" t="s">
        <v>136</v>
      </c>
      <c r="D62" s="308"/>
      <c r="E62" s="308"/>
      <c r="F62" s="308"/>
      <c r="G62" s="308"/>
      <c r="H62" s="308"/>
      <c r="I62" s="308"/>
      <c r="J62" s="308"/>
      <c r="K62" s="308"/>
      <c r="L62" s="308"/>
      <c r="M62" s="308"/>
      <c r="N62" s="309"/>
      <c r="O62" s="305">
        <v>3</v>
      </c>
      <c r="P62" s="306"/>
      <c r="Q62" s="310"/>
      <c r="R62" s="311">
        <v>6</v>
      </c>
      <c r="S62" s="306"/>
      <c r="T62" s="310"/>
      <c r="U62" s="311">
        <v>180</v>
      </c>
      <c r="V62" s="306"/>
      <c r="W62" s="310"/>
      <c r="X62" s="311">
        <v>4</v>
      </c>
      <c r="Y62" s="306"/>
      <c r="Z62" s="312"/>
      <c r="AA62" s="306" t="s">
        <v>147</v>
      </c>
      <c r="AB62" s="306"/>
      <c r="AC62" s="306"/>
      <c r="AD62" s="306"/>
      <c r="AE62" s="306"/>
      <c r="AF62" s="312"/>
      <c r="BC62" s="76"/>
      <c r="BD62" s="76"/>
      <c r="BE62" s="76"/>
      <c r="BF62" s="76"/>
      <c r="BG62" s="76"/>
      <c r="BH62" s="78"/>
      <c r="BI62" s="78"/>
    </row>
    <row r="63" spans="1:73" ht="18" customHeight="1" thickBot="1">
      <c r="A63" s="314" t="s">
        <v>148</v>
      </c>
      <c r="B63" s="314"/>
      <c r="C63" s="314"/>
      <c r="D63" s="314"/>
      <c r="E63" s="314"/>
      <c r="F63" s="314"/>
      <c r="G63" s="314"/>
      <c r="H63" s="314"/>
      <c r="I63" s="314"/>
      <c r="J63" s="314"/>
      <c r="K63" s="314"/>
      <c r="L63" s="314"/>
      <c r="M63" s="314"/>
      <c r="N63" s="314"/>
      <c r="O63" s="314"/>
      <c r="P63" s="314"/>
      <c r="Q63" s="314"/>
      <c r="R63" s="314"/>
      <c r="S63" s="314"/>
      <c r="T63" s="314"/>
      <c r="U63" s="314"/>
      <c r="V63" s="314"/>
      <c r="W63" s="314"/>
      <c r="X63" s="314"/>
      <c r="Y63" s="314"/>
      <c r="Z63" s="314"/>
      <c r="AA63" s="314"/>
      <c r="AB63" s="314"/>
      <c r="AC63" s="314"/>
      <c r="AD63" s="314"/>
      <c r="AE63" s="314"/>
      <c r="AF63" s="314"/>
      <c r="AG63" s="76"/>
      <c r="AH63" s="76"/>
      <c r="AI63" s="76"/>
      <c r="AJ63" s="76"/>
      <c r="AK63" s="76"/>
      <c r="AL63" s="76"/>
      <c r="AM63" s="76"/>
      <c r="AN63" s="76"/>
      <c r="AO63" s="76"/>
      <c r="AP63" s="76"/>
      <c r="AQ63" s="76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7"/>
      <c r="BI63" s="77"/>
    </row>
    <row r="64" spans="1:73" ht="18" customHeight="1" thickBot="1">
      <c r="A64" s="315" t="s">
        <v>29</v>
      </c>
      <c r="B64" s="316"/>
      <c r="C64" s="317" t="s">
        <v>149</v>
      </c>
      <c r="D64" s="318"/>
      <c r="E64" s="318"/>
      <c r="F64" s="318"/>
      <c r="G64" s="318"/>
      <c r="H64" s="318"/>
      <c r="I64" s="318"/>
      <c r="J64" s="318"/>
      <c r="K64" s="318"/>
      <c r="L64" s="318"/>
      <c r="M64" s="318"/>
      <c r="N64" s="318"/>
      <c r="O64" s="318"/>
      <c r="P64" s="318"/>
      <c r="Q64" s="318"/>
      <c r="R64" s="318"/>
      <c r="S64" s="318"/>
      <c r="T64" s="318"/>
      <c r="U64" s="318"/>
      <c r="V64" s="318"/>
      <c r="W64" s="318"/>
      <c r="X64" s="318"/>
      <c r="Y64" s="318"/>
      <c r="Z64" s="318"/>
      <c r="AA64" s="318"/>
      <c r="AB64" s="318"/>
      <c r="AC64" s="319"/>
      <c r="AD64" s="320" t="s">
        <v>150</v>
      </c>
      <c r="AE64" s="318"/>
      <c r="AF64" s="318"/>
      <c r="AG64" s="319"/>
      <c r="AH64" s="76"/>
      <c r="AI64" s="76"/>
      <c r="AJ64" s="76"/>
      <c r="AK64" s="76"/>
      <c r="AL64" s="76"/>
      <c r="AM64" s="76"/>
      <c r="AN64" s="76"/>
      <c r="AO64" s="76"/>
      <c r="AP64" s="79"/>
      <c r="AQ64" s="79"/>
      <c r="AR64" s="79"/>
      <c r="AS64" s="79"/>
      <c r="AT64" s="79"/>
      <c r="AU64" s="79"/>
      <c r="AV64" s="79"/>
      <c r="AW64" s="79"/>
      <c r="AX64" s="79"/>
      <c r="AY64" s="79"/>
      <c r="AZ64" s="79"/>
      <c r="BA64" s="79"/>
      <c r="BB64" s="79"/>
      <c r="BC64" s="79"/>
      <c r="BD64" s="79"/>
      <c r="BE64" s="79"/>
      <c r="BF64" s="79"/>
      <c r="BG64" s="79"/>
      <c r="BH64" s="79"/>
      <c r="BI64" s="79"/>
      <c r="BJ64" s="79"/>
      <c r="BK64" s="79"/>
      <c r="BL64" s="79"/>
      <c r="BM64" s="79"/>
      <c r="BN64" s="79"/>
      <c r="BO64" s="79"/>
      <c r="BP64" s="79"/>
      <c r="BQ64" s="79"/>
      <c r="BR64" s="79"/>
      <c r="BS64" s="79"/>
      <c r="BT64" s="79"/>
      <c r="BU64" s="79"/>
    </row>
    <row r="65" spans="1:73" ht="18" customHeight="1">
      <c r="A65" s="321">
        <v>1</v>
      </c>
      <c r="B65" s="322"/>
      <c r="C65" s="323" t="s">
        <v>137</v>
      </c>
      <c r="D65" s="324"/>
      <c r="E65" s="324"/>
      <c r="F65" s="324"/>
      <c r="G65" s="324"/>
      <c r="H65" s="324"/>
      <c r="I65" s="324"/>
      <c r="J65" s="324"/>
      <c r="K65" s="324"/>
      <c r="L65" s="324"/>
      <c r="M65" s="324"/>
      <c r="N65" s="324"/>
      <c r="O65" s="324"/>
      <c r="P65" s="324"/>
      <c r="Q65" s="324"/>
      <c r="R65" s="324"/>
      <c r="S65" s="324"/>
      <c r="T65" s="324"/>
      <c r="U65" s="324"/>
      <c r="V65" s="324"/>
      <c r="W65" s="324"/>
      <c r="X65" s="324"/>
      <c r="Y65" s="324"/>
      <c r="Z65" s="324"/>
      <c r="AA65" s="324"/>
      <c r="AB65" s="324"/>
      <c r="AC65" s="325"/>
      <c r="AD65" s="326">
        <v>3</v>
      </c>
      <c r="AE65" s="324"/>
      <c r="AF65" s="324"/>
      <c r="AG65" s="325"/>
      <c r="AH65" s="76"/>
      <c r="AI65" s="76"/>
      <c r="AJ65" s="76"/>
      <c r="AK65" s="76"/>
      <c r="AL65" s="76"/>
      <c r="AM65" s="76"/>
      <c r="AN65" s="76"/>
      <c r="AO65" s="76"/>
      <c r="AP65" s="80"/>
      <c r="AQ65" s="80"/>
      <c r="AR65" s="80"/>
      <c r="AS65" s="80"/>
      <c r="AT65" s="80"/>
      <c r="AU65" s="80"/>
      <c r="AV65" s="80"/>
      <c r="AW65" s="80"/>
      <c r="AX65" s="80"/>
      <c r="AY65" s="80"/>
      <c r="AZ65" s="80"/>
      <c r="BA65" s="80"/>
      <c r="BB65" s="80"/>
      <c r="BC65" s="80"/>
      <c r="BD65" s="80"/>
      <c r="BE65" s="80"/>
      <c r="BF65" s="80"/>
      <c r="BG65" s="80"/>
      <c r="BH65" s="80"/>
      <c r="BI65" s="80"/>
      <c r="BJ65" s="81"/>
      <c r="BK65" s="81"/>
      <c r="BL65" s="81"/>
      <c r="BM65" s="81"/>
      <c r="BN65" s="81"/>
      <c r="BO65" s="81"/>
      <c r="BP65" s="327"/>
      <c r="BQ65" s="327"/>
      <c r="BR65" s="327"/>
      <c r="BS65" s="327"/>
      <c r="BT65" s="327"/>
      <c r="BU65" s="327"/>
    </row>
    <row r="66" spans="1:73" ht="18" customHeight="1" thickBot="1">
      <c r="A66" s="328">
        <v>2</v>
      </c>
      <c r="B66" s="329"/>
      <c r="C66" s="330" t="s">
        <v>139</v>
      </c>
      <c r="D66" s="331"/>
      <c r="E66" s="331"/>
      <c r="F66" s="331"/>
      <c r="G66" s="331"/>
      <c r="H66" s="331"/>
      <c r="I66" s="331"/>
      <c r="J66" s="331"/>
      <c r="K66" s="331"/>
      <c r="L66" s="331"/>
      <c r="M66" s="331"/>
      <c r="N66" s="331"/>
      <c r="O66" s="331"/>
      <c r="P66" s="331"/>
      <c r="Q66" s="331"/>
      <c r="R66" s="331"/>
      <c r="S66" s="331"/>
      <c r="T66" s="331"/>
      <c r="U66" s="331"/>
      <c r="V66" s="331"/>
      <c r="W66" s="331"/>
      <c r="X66" s="331"/>
      <c r="Y66" s="331"/>
      <c r="Z66" s="331"/>
      <c r="AA66" s="331"/>
      <c r="AB66" s="331"/>
      <c r="AC66" s="332"/>
      <c r="AD66" s="333">
        <v>3</v>
      </c>
      <c r="AE66" s="331"/>
      <c r="AF66" s="331"/>
      <c r="AG66" s="332"/>
      <c r="AH66" s="76"/>
      <c r="AI66" s="76"/>
      <c r="AJ66" s="76"/>
      <c r="AK66" s="76"/>
      <c r="AL66" s="76"/>
      <c r="AM66" s="76"/>
      <c r="AN66" s="76"/>
      <c r="AO66" s="76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80"/>
      <c r="BA66" s="80"/>
      <c r="BB66" s="80"/>
      <c r="BC66" s="80"/>
      <c r="BD66" s="80"/>
      <c r="BE66" s="80"/>
      <c r="BF66" s="80"/>
      <c r="BG66" s="80"/>
      <c r="BH66" s="80"/>
      <c r="BI66" s="80"/>
      <c r="BJ66" s="82"/>
      <c r="BK66" s="82"/>
      <c r="BL66" s="82"/>
      <c r="BM66" s="82"/>
      <c r="BN66" s="82"/>
      <c r="BO66" s="82"/>
      <c r="BP66" s="334"/>
      <c r="BQ66" s="334"/>
      <c r="BR66" s="334"/>
      <c r="BS66" s="334"/>
      <c r="BT66" s="334"/>
      <c r="BU66" s="334"/>
    </row>
    <row r="67" spans="1:73" ht="18" customHeight="1">
      <c r="A67" s="83"/>
      <c r="B67" s="82" t="s">
        <v>151</v>
      </c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/>
      <c r="AE67" s="82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Q67" s="82"/>
      <c r="AR67" s="82"/>
      <c r="AS67" s="82"/>
      <c r="AT67" s="82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7"/>
      <c r="BI67" s="77"/>
    </row>
    <row r="68" spans="1:73" ht="12.75" customHeight="1">
      <c r="A68" s="84"/>
      <c r="B68" s="55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78"/>
      <c r="O68" s="78"/>
      <c r="P68" s="78"/>
      <c r="Q68" s="78"/>
      <c r="R68" s="78"/>
      <c r="S68" s="78"/>
      <c r="T68" s="78"/>
      <c r="U68" s="78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6"/>
      <c r="AL68" s="76"/>
      <c r="AM68" s="76"/>
      <c r="AN68" s="76"/>
      <c r="AO68" s="76"/>
      <c r="AP68" s="76"/>
      <c r="AQ68" s="76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7"/>
      <c r="BI68" s="77"/>
    </row>
    <row r="69" spans="1:73" ht="18" customHeight="1">
      <c r="A69" s="84"/>
      <c r="B69" s="101" t="s">
        <v>152</v>
      </c>
      <c r="C69" s="313"/>
      <c r="D69" s="313"/>
      <c r="E69" s="313"/>
      <c r="F69" s="313"/>
      <c r="G69" s="313"/>
      <c r="H69" s="313"/>
      <c r="I69" s="313"/>
      <c r="J69" s="313"/>
      <c r="K69" s="313"/>
      <c r="L69" s="313"/>
      <c r="M69" s="313"/>
      <c r="N69" s="313"/>
      <c r="O69" s="313"/>
      <c r="P69" s="313"/>
      <c r="Q69" s="313"/>
      <c r="R69" s="313"/>
      <c r="S69" s="313"/>
      <c r="T69" s="313"/>
      <c r="U69" s="313"/>
      <c r="V69" s="313"/>
      <c r="W69" s="313"/>
      <c r="X69" s="313"/>
      <c r="Y69" s="313"/>
      <c r="Z69" s="313"/>
      <c r="AA69" s="313"/>
      <c r="AB69" s="313"/>
      <c r="AC69" s="313"/>
      <c r="AD69" s="313"/>
      <c r="AE69" s="313"/>
      <c r="AF69" s="313"/>
      <c r="AG69" s="313"/>
      <c r="AH69" s="313"/>
      <c r="AI69" s="313"/>
      <c r="AJ69" s="313"/>
      <c r="AK69" s="313"/>
      <c r="AL69" s="76"/>
      <c r="AM69" s="76"/>
      <c r="AN69" s="76"/>
      <c r="AO69" s="76"/>
      <c r="AP69" s="76"/>
      <c r="AQ69" s="76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7"/>
      <c r="BI69" s="77"/>
    </row>
    <row r="70" spans="1:73" ht="17.100000000000001" customHeight="1">
      <c r="B70" s="56"/>
      <c r="W70" s="6"/>
      <c r="AG70" s="1"/>
      <c r="AH70" s="27"/>
      <c r="AI70" s="1"/>
      <c r="AJ70" s="1"/>
      <c r="AK70" s="1"/>
      <c r="AL70" s="28"/>
      <c r="AM70" s="28"/>
      <c r="AN70" s="28"/>
      <c r="AO70" s="28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30"/>
      <c r="BE70" s="29"/>
      <c r="BF70" s="29"/>
      <c r="BG70" s="29"/>
      <c r="BH70" s="29"/>
    </row>
    <row r="71" spans="1:73" ht="17.100000000000001" customHeight="1">
      <c r="B71" s="26" t="s">
        <v>73</v>
      </c>
      <c r="W71" s="6"/>
      <c r="AG71" s="1"/>
      <c r="AH71" s="27"/>
      <c r="AI71" s="1"/>
      <c r="AJ71" s="1"/>
      <c r="AK71" s="1"/>
      <c r="AL71" s="28"/>
      <c r="AM71" s="28"/>
      <c r="AN71" s="28"/>
      <c r="AO71" s="28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30"/>
      <c r="BE71" s="29"/>
      <c r="BF71" s="29"/>
      <c r="BG71" s="29"/>
      <c r="BH71" s="29"/>
    </row>
    <row r="72" spans="1:73" ht="17.100000000000001" customHeight="1">
      <c r="B72" s="197" t="s">
        <v>77</v>
      </c>
      <c r="C72" s="197"/>
      <c r="D72" s="197"/>
      <c r="E72" s="197"/>
      <c r="F72" s="197"/>
      <c r="G72" s="197"/>
      <c r="H72" s="197"/>
      <c r="I72" s="197"/>
      <c r="J72" s="197"/>
      <c r="K72" s="197"/>
      <c r="L72" s="197"/>
      <c r="M72" s="197"/>
      <c r="N72" s="197"/>
      <c r="O72" s="197"/>
      <c r="P72" s="197"/>
      <c r="Q72" s="197"/>
      <c r="R72" s="197"/>
      <c r="S72" s="197"/>
      <c r="T72" s="197"/>
      <c r="U72" s="197"/>
      <c r="V72" s="197"/>
      <c r="W72" s="197"/>
      <c r="X72" s="197"/>
      <c r="Y72" s="197"/>
      <c r="Z72" s="197"/>
      <c r="AA72" s="197"/>
      <c r="AB72" s="197"/>
      <c r="AC72" s="197"/>
      <c r="AD72" s="197"/>
      <c r="AE72" s="197"/>
      <c r="AF72" s="197"/>
      <c r="AG72" s="197"/>
      <c r="AH72" s="197"/>
      <c r="AI72" s="197"/>
      <c r="AJ72" s="197"/>
      <c r="AK72" s="1"/>
      <c r="AL72" s="28"/>
      <c r="AM72" s="28"/>
      <c r="AN72" s="28"/>
      <c r="AO72" s="28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30"/>
      <c r="BE72" s="29"/>
      <c r="BF72" s="29"/>
      <c r="BG72" s="29"/>
      <c r="BH72" s="29"/>
    </row>
    <row r="73" spans="1:73" ht="12.75" customHeight="1"/>
  </sheetData>
  <mergeCells count="702">
    <mergeCell ref="BP65:BU65"/>
    <mergeCell ref="A66:B66"/>
    <mergeCell ref="C66:AC66"/>
    <mergeCell ref="AD66:AG66"/>
    <mergeCell ref="BP66:BU66"/>
    <mergeCell ref="A62:B62"/>
    <mergeCell ref="C62:N62"/>
    <mergeCell ref="O62:Q62"/>
    <mergeCell ref="R62:T62"/>
    <mergeCell ref="U62:W62"/>
    <mergeCell ref="X62:Z62"/>
    <mergeCell ref="AA62:AF62"/>
    <mergeCell ref="B69:AK69"/>
    <mergeCell ref="A63:AF63"/>
    <mergeCell ref="A64:B64"/>
    <mergeCell ref="C64:AC64"/>
    <mergeCell ref="AD64:AG64"/>
    <mergeCell ref="A65:B65"/>
    <mergeCell ref="C65:AC65"/>
    <mergeCell ref="AD65:AG65"/>
    <mergeCell ref="AP57:AQ57"/>
    <mergeCell ref="AR57:AS57"/>
    <mergeCell ref="AT57:AU57"/>
    <mergeCell ref="AV57:AW57"/>
    <mergeCell ref="AX57:AY57"/>
    <mergeCell ref="AZ57:BA57"/>
    <mergeCell ref="BB57:BC57"/>
    <mergeCell ref="BD57:BE57"/>
    <mergeCell ref="A61:B61"/>
    <mergeCell ref="C61:N61"/>
    <mergeCell ref="O61:Q61"/>
    <mergeCell ref="R61:T61"/>
    <mergeCell ref="U61:W61"/>
    <mergeCell ref="X61:Z61"/>
    <mergeCell ref="AA61:AF61"/>
    <mergeCell ref="A58:I58"/>
    <mergeCell ref="J58:AG58"/>
    <mergeCell ref="AH58:BE58"/>
    <mergeCell ref="BF58:BI58"/>
    <mergeCell ref="A59:AF59"/>
    <mergeCell ref="A60:B60"/>
    <mergeCell ref="C60:N60"/>
    <mergeCell ref="O60:Q60"/>
    <mergeCell ref="R60:T60"/>
    <mergeCell ref="U60:W60"/>
    <mergeCell ref="X60:Z60"/>
    <mergeCell ref="AA60:AF60"/>
    <mergeCell ref="AV56:AW56"/>
    <mergeCell ref="AX56:AY56"/>
    <mergeCell ref="AZ56:BA56"/>
    <mergeCell ref="BB56:BC56"/>
    <mergeCell ref="BD56:BE56"/>
    <mergeCell ref="BF56:BI56"/>
    <mergeCell ref="A57:I57"/>
    <mergeCell ref="J57:K57"/>
    <mergeCell ref="L57:M57"/>
    <mergeCell ref="N57:O57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BF57:BI57"/>
    <mergeCell ref="AN57:AO57"/>
    <mergeCell ref="AZ55:BA55"/>
    <mergeCell ref="BB55:BC55"/>
    <mergeCell ref="BD55:BE55"/>
    <mergeCell ref="BF55:BI55"/>
    <mergeCell ref="B56:I56"/>
    <mergeCell ref="J56:K56"/>
    <mergeCell ref="L56:M56"/>
    <mergeCell ref="N56:O56"/>
    <mergeCell ref="P56:Q56"/>
    <mergeCell ref="R56:S56"/>
    <mergeCell ref="T56:U56"/>
    <mergeCell ref="V56:W56"/>
    <mergeCell ref="X56:Y56"/>
    <mergeCell ref="Z56:AA56"/>
    <mergeCell ref="AB56:AC56"/>
    <mergeCell ref="AD56:AE56"/>
    <mergeCell ref="AF56:AG56"/>
    <mergeCell ref="AH56:AI56"/>
    <mergeCell ref="AJ56:AK56"/>
    <mergeCell ref="AL56:AM56"/>
    <mergeCell ref="AN56:AO56"/>
    <mergeCell ref="AP56:AQ56"/>
    <mergeCell ref="AR56:AS56"/>
    <mergeCell ref="AT56:AU56"/>
    <mergeCell ref="B55:I55"/>
    <mergeCell ref="J55:K55"/>
    <mergeCell ref="L55:M55"/>
    <mergeCell ref="N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AN55:AO55"/>
    <mergeCell ref="AX54:AY54"/>
    <mergeCell ref="AP54:AQ54"/>
    <mergeCell ref="AR54:AS54"/>
    <mergeCell ref="AT54:AU54"/>
    <mergeCell ref="AV54:AW54"/>
    <mergeCell ref="AP55:AQ55"/>
    <mergeCell ref="AR55:AS55"/>
    <mergeCell ref="AT55:AU55"/>
    <mergeCell ref="AV55:AW55"/>
    <mergeCell ref="AX55:AY55"/>
    <mergeCell ref="AZ54:BA54"/>
    <mergeCell ref="BB54:BC54"/>
    <mergeCell ref="BD54:BE54"/>
    <mergeCell ref="BF54:BI54"/>
    <mergeCell ref="BB53:BC53"/>
    <mergeCell ref="BD53:BE53"/>
    <mergeCell ref="BF53:BI53"/>
    <mergeCell ref="B54:I54"/>
    <mergeCell ref="J54:K54"/>
    <mergeCell ref="L54:M54"/>
    <mergeCell ref="N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52:BJ52"/>
    <mergeCell ref="B53:I53"/>
    <mergeCell ref="J53:K53"/>
    <mergeCell ref="L53:M53"/>
    <mergeCell ref="N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R53:AS53"/>
    <mergeCell ref="AT53:AU53"/>
    <mergeCell ref="AV53:AW53"/>
    <mergeCell ref="AX53:AY53"/>
    <mergeCell ref="AZ53:BA53"/>
    <mergeCell ref="C18:F18"/>
    <mergeCell ref="H18:J18"/>
    <mergeCell ref="L18:O18"/>
    <mergeCell ref="P18:S18"/>
    <mergeCell ref="AC18:AF18"/>
    <mergeCell ref="AH18:AJ18"/>
    <mergeCell ref="AU18:AW18"/>
    <mergeCell ref="AY18:BB18"/>
    <mergeCell ref="A23:B23"/>
    <mergeCell ref="AZ39:BA39"/>
    <mergeCell ref="BB39:BC39"/>
    <mergeCell ref="AJ39:AK39"/>
    <mergeCell ref="AL39:AM39"/>
    <mergeCell ref="AN39:AO39"/>
    <mergeCell ref="AP39:AQ39"/>
    <mergeCell ref="BD39:BE39"/>
    <mergeCell ref="BF39:BI39"/>
    <mergeCell ref="AR39:AS39"/>
    <mergeCell ref="AT39:AU39"/>
    <mergeCell ref="AV39:AW39"/>
    <mergeCell ref="AX39:AY39"/>
    <mergeCell ref="X39:Y39"/>
    <mergeCell ref="Z39:AA39"/>
    <mergeCell ref="AB39:AC39"/>
    <mergeCell ref="AD39:AE39"/>
    <mergeCell ref="AF39:AG39"/>
    <mergeCell ref="AH39:AI39"/>
    <mergeCell ref="BD40:BE40"/>
    <mergeCell ref="BF40:BI40"/>
    <mergeCell ref="B39:I39"/>
    <mergeCell ref="J39:K39"/>
    <mergeCell ref="L39:M39"/>
    <mergeCell ref="N39:O39"/>
    <mergeCell ref="P39:Q39"/>
    <mergeCell ref="R39:S39"/>
    <mergeCell ref="T39:U39"/>
    <mergeCell ref="V39:W39"/>
    <mergeCell ref="AR40:AS40"/>
    <mergeCell ref="AT40:AU40"/>
    <mergeCell ref="AV40:AW40"/>
    <mergeCell ref="AX40:AY40"/>
    <mergeCell ref="AZ40:BA40"/>
    <mergeCell ref="BB40:BC40"/>
    <mergeCell ref="AF40:AG40"/>
    <mergeCell ref="AH40:AI40"/>
    <mergeCell ref="AJ40:AK40"/>
    <mergeCell ref="AL40:AM40"/>
    <mergeCell ref="AN40:AO40"/>
    <mergeCell ref="AP40:AQ40"/>
    <mergeCell ref="BD34:BE34"/>
    <mergeCell ref="BF34:BI34"/>
    <mergeCell ref="B40:I40"/>
    <mergeCell ref="J40:K40"/>
    <mergeCell ref="L40:M40"/>
    <mergeCell ref="N40:O40"/>
    <mergeCell ref="P40:Q40"/>
    <mergeCell ref="R40:S40"/>
    <mergeCell ref="T40:U40"/>
    <mergeCell ref="V40:W40"/>
    <mergeCell ref="AR34:AS34"/>
    <mergeCell ref="AT34:AU34"/>
    <mergeCell ref="AV34:AW34"/>
    <mergeCell ref="AX34:AY34"/>
    <mergeCell ref="AZ34:BA34"/>
    <mergeCell ref="BB34:BC34"/>
    <mergeCell ref="Z34:AA34"/>
    <mergeCell ref="AB34:AC34"/>
    <mergeCell ref="AD34:AE34"/>
    <mergeCell ref="AL34:AM34"/>
    <mergeCell ref="AN34:AO34"/>
    <mergeCell ref="AP34:AQ34"/>
    <mergeCell ref="AH34:AI34"/>
    <mergeCell ref="AJ34:AK34"/>
    <mergeCell ref="B34:I34"/>
    <mergeCell ref="J34:K34"/>
    <mergeCell ref="L34:M34"/>
    <mergeCell ref="N34:O34"/>
    <mergeCell ref="P34:Q34"/>
    <mergeCell ref="R34:S34"/>
    <mergeCell ref="Q3:AW3"/>
    <mergeCell ref="L45:M45"/>
    <mergeCell ref="N45:O45"/>
    <mergeCell ref="P45:Q45"/>
    <mergeCell ref="R45:S45"/>
    <mergeCell ref="R37:S37"/>
    <mergeCell ref="T37:U37"/>
    <mergeCell ref="AH29:BE29"/>
    <mergeCell ref="AL30:AS30"/>
    <mergeCell ref="X40:Y40"/>
    <mergeCell ref="Z40:AA40"/>
    <mergeCell ref="AB40:AC40"/>
    <mergeCell ref="AD40:AE40"/>
    <mergeCell ref="AN41:AO41"/>
    <mergeCell ref="AP41:AQ41"/>
    <mergeCell ref="AV41:AW41"/>
    <mergeCell ref="AX41:AY41"/>
    <mergeCell ref="AH41:AI41"/>
    <mergeCell ref="AT41:AU41"/>
    <mergeCell ref="AR41:AS41"/>
    <mergeCell ref="AJ41:AK41"/>
    <mergeCell ref="AL41:AM41"/>
    <mergeCell ref="L44:M44"/>
    <mergeCell ref="N42:O42"/>
    <mergeCell ref="J37:K37"/>
    <mergeCell ref="P41:Q41"/>
    <mergeCell ref="R41:S41"/>
    <mergeCell ref="T41:U41"/>
    <mergeCell ref="V41:W41"/>
    <mergeCell ref="X37:Y37"/>
    <mergeCell ref="AX37:AY37"/>
    <mergeCell ref="AF34:AG34"/>
    <mergeCell ref="T32:U32"/>
    <mergeCell ref="Z30:AA32"/>
    <mergeCell ref="V30:W32"/>
    <mergeCell ref="A33:BJ33"/>
    <mergeCell ref="AF31:AG32"/>
    <mergeCell ref="L37:M37"/>
    <mergeCell ref="Z37:AA37"/>
    <mergeCell ref="AB31:AC32"/>
    <mergeCell ref="N30:U30"/>
    <mergeCell ref="P31:U31"/>
    <mergeCell ref="X41:Y41"/>
    <mergeCell ref="Z41:AA41"/>
    <mergeCell ref="AB41:AC41"/>
    <mergeCell ref="AD41:AE41"/>
    <mergeCell ref="AF41:AG41"/>
    <mergeCell ref="V37:W37"/>
    <mergeCell ref="Q2:AW2"/>
    <mergeCell ref="Q4:AW4"/>
    <mergeCell ref="Q7:AW7"/>
    <mergeCell ref="U18:X18"/>
    <mergeCell ref="Y18:AB18"/>
    <mergeCell ref="AQ18:AS18"/>
    <mergeCell ref="R14:BI14"/>
    <mergeCell ref="B8:Q8"/>
    <mergeCell ref="R8:BI8"/>
    <mergeCell ref="B9:Q9"/>
    <mergeCell ref="BC17:BI17"/>
    <mergeCell ref="A18:B21"/>
    <mergeCell ref="BI18:BI21"/>
    <mergeCell ref="A17:BB17"/>
    <mergeCell ref="BG18:BG21"/>
    <mergeCell ref="BF18:BF21"/>
    <mergeCell ref="AL18:AO18"/>
    <mergeCell ref="R9:BI9"/>
    <mergeCell ref="B10:Q10"/>
    <mergeCell ref="R10:BI10"/>
    <mergeCell ref="B11:Q11"/>
    <mergeCell ref="B15:Q15"/>
    <mergeCell ref="BE18:BE21"/>
    <mergeCell ref="BC18:BC21"/>
    <mergeCell ref="B72:AJ72"/>
    <mergeCell ref="L46:M46"/>
    <mergeCell ref="A50:I50"/>
    <mergeCell ref="BJ29:BJ32"/>
    <mergeCell ref="BF29:BI32"/>
    <mergeCell ref="BF37:BI37"/>
    <mergeCell ref="AH30:AI32"/>
    <mergeCell ref="AZ31:BA32"/>
    <mergeCell ref="AZ30:BE30"/>
    <mergeCell ref="BB31:BC32"/>
    <mergeCell ref="AD31:AE32"/>
    <mergeCell ref="BD41:BE41"/>
    <mergeCell ref="J30:K32"/>
    <mergeCell ref="N31:O32"/>
    <mergeCell ref="AT30:AU32"/>
    <mergeCell ref="AR32:AS32"/>
    <mergeCell ref="AX30:AY32"/>
    <mergeCell ref="AJ30:AK32"/>
    <mergeCell ref="AZ41:BA41"/>
    <mergeCell ref="BD37:BE37"/>
    <mergeCell ref="AZ37:BA37"/>
    <mergeCell ref="BB41:BC41"/>
    <mergeCell ref="BF41:BI41"/>
    <mergeCell ref="BB37:BC37"/>
    <mergeCell ref="BF44:BI44"/>
    <mergeCell ref="BF42:BI42"/>
    <mergeCell ref="BD44:BE44"/>
    <mergeCell ref="BB43:BC43"/>
    <mergeCell ref="BD43:BE43"/>
    <mergeCell ref="BF43:BI43"/>
    <mergeCell ref="BD31:BE32"/>
    <mergeCell ref="A27:BI27"/>
    <mergeCell ref="AH37:AI37"/>
    <mergeCell ref="AJ37:AK37"/>
    <mergeCell ref="AL37:AM37"/>
    <mergeCell ref="N37:O37"/>
    <mergeCell ref="AN37:AO37"/>
    <mergeCell ref="AD37:AE37"/>
    <mergeCell ref="AF37:AG37"/>
    <mergeCell ref="AT37:AU37"/>
    <mergeCell ref="L30:M32"/>
    <mergeCell ref="R32:S32"/>
    <mergeCell ref="AR37:AS37"/>
    <mergeCell ref="AP37:AQ37"/>
    <mergeCell ref="AL31:AM32"/>
    <mergeCell ref="P32:Q32"/>
    <mergeCell ref="AN32:AO32"/>
    <mergeCell ref="AP32:AQ32"/>
    <mergeCell ref="AB42:AC42"/>
    <mergeCell ref="AD42:AE42"/>
    <mergeCell ref="AH44:AI44"/>
    <mergeCell ref="AJ44:AK44"/>
    <mergeCell ref="AL44:AM44"/>
    <mergeCell ref="AN44:AO44"/>
    <mergeCell ref="AP44:AQ44"/>
    <mergeCell ref="L41:M41"/>
    <mergeCell ref="V42:W42"/>
    <mergeCell ref="T44:U44"/>
    <mergeCell ref="L42:M42"/>
    <mergeCell ref="N41:O41"/>
    <mergeCell ref="L43:M43"/>
    <mergeCell ref="N43:O43"/>
    <mergeCell ref="P43:Q43"/>
    <mergeCell ref="P42:Q42"/>
    <mergeCell ref="R42:S42"/>
    <mergeCell ref="T42:U42"/>
    <mergeCell ref="X42:Y42"/>
    <mergeCell ref="N44:O44"/>
    <mergeCell ref="P44:Q44"/>
    <mergeCell ref="R44:S44"/>
    <mergeCell ref="X44:Y44"/>
    <mergeCell ref="Z42:AA42"/>
    <mergeCell ref="BF45:BI45"/>
    <mergeCell ref="BF46:BI46"/>
    <mergeCell ref="BF47:BI47"/>
    <mergeCell ref="AL42:AM42"/>
    <mergeCell ref="AF42:AG42"/>
    <mergeCell ref="AH42:AI42"/>
    <mergeCell ref="AN42:AO42"/>
    <mergeCell ref="AP42:AQ42"/>
    <mergeCell ref="AR42:AS42"/>
    <mergeCell ref="AX44:AY44"/>
    <mergeCell ref="AJ42:AK42"/>
    <mergeCell ref="BD42:BE42"/>
    <mergeCell ref="AV42:AW42"/>
    <mergeCell ref="AX42:AY42"/>
    <mergeCell ref="AZ42:BA42"/>
    <mergeCell ref="BB42:BC42"/>
    <mergeCell ref="AT42:AU42"/>
    <mergeCell ref="AZ44:BA44"/>
    <mergeCell ref="AR43:AS43"/>
    <mergeCell ref="AT43:AU43"/>
    <mergeCell ref="AV43:AW43"/>
    <mergeCell ref="AX43:AY43"/>
    <mergeCell ref="AZ43:BA43"/>
    <mergeCell ref="AV44:AW44"/>
    <mergeCell ref="AT44:AU44"/>
    <mergeCell ref="AR44:AS44"/>
    <mergeCell ref="Z44:AA44"/>
    <mergeCell ref="AB44:AC44"/>
    <mergeCell ref="AD44:AE44"/>
    <mergeCell ref="AF44:AG44"/>
    <mergeCell ref="BB44:BC44"/>
    <mergeCell ref="V45:W45"/>
    <mergeCell ref="Z45:AA45"/>
    <mergeCell ref="AB45:AC45"/>
    <mergeCell ref="AD45:AE45"/>
    <mergeCell ref="AF45:AG45"/>
    <mergeCell ref="AT45:AU45"/>
    <mergeCell ref="V44:W44"/>
    <mergeCell ref="X45:Y45"/>
    <mergeCell ref="BD45:BE45"/>
    <mergeCell ref="N46:O46"/>
    <mergeCell ref="P46:Q46"/>
    <mergeCell ref="R46:S46"/>
    <mergeCell ref="T46:U46"/>
    <mergeCell ref="AJ45:AK45"/>
    <mergeCell ref="AL45:AM45"/>
    <mergeCell ref="AN45:AO45"/>
    <mergeCell ref="AP45:AQ45"/>
    <mergeCell ref="T45:U45"/>
    <mergeCell ref="AD46:AE46"/>
    <mergeCell ref="AF46:AG46"/>
    <mergeCell ref="AV45:AW45"/>
    <mergeCell ref="AX45:AY45"/>
    <mergeCell ref="AZ45:BA45"/>
    <mergeCell ref="AH45:AI45"/>
    <mergeCell ref="BB45:BC45"/>
    <mergeCell ref="AR45:AS45"/>
    <mergeCell ref="BD46:BE46"/>
    <mergeCell ref="V47:W47"/>
    <mergeCell ref="L47:M47"/>
    <mergeCell ref="BB48:BC48"/>
    <mergeCell ref="AH48:AI48"/>
    <mergeCell ref="AH46:AI46"/>
    <mergeCell ref="AJ46:AK46"/>
    <mergeCell ref="AL46:AM46"/>
    <mergeCell ref="AN46:AO46"/>
    <mergeCell ref="AP46:AQ46"/>
    <mergeCell ref="AR46:AS46"/>
    <mergeCell ref="AT46:AU46"/>
    <mergeCell ref="AV46:AW46"/>
    <mergeCell ref="AX46:AY46"/>
    <mergeCell ref="AZ46:BA46"/>
    <mergeCell ref="BB46:BC46"/>
    <mergeCell ref="V46:W46"/>
    <mergeCell ref="X46:Y46"/>
    <mergeCell ref="Z46:AA46"/>
    <mergeCell ref="AB46:AC46"/>
    <mergeCell ref="AZ48:BA48"/>
    <mergeCell ref="AN49:AO49"/>
    <mergeCell ref="AB47:AC47"/>
    <mergeCell ref="AD47:AE47"/>
    <mergeCell ref="AF47:AG47"/>
    <mergeCell ref="AH47:AI47"/>
    <mergeCell ref="BB47:BC47"/>
    <mergeCell ref="BD47:BE47"/>
    <mergeCell ref="N48:O48"/>
    <mergeCell ref="P48:Q48"/>
    <mergeCell ref="R48:S48"/>
    <mergeCell ref="T48:U48"/>
    <mergeCell ref="AJ47:AK47"/>
    <mergeCell ref="AL47:AM47"/>
    <mergeCell ref="AN47:AO47"/>
    <mergeCell ref="AP47:AQ47"/>
    <mergeCell ref="AP48:AQ48"/>
    <mergeCell ref="AT48:AU48"/>
    <mergeCell ref="AR48:AS48"/>
    <mergeCell ref="AV47:AW47"/>
    <mergeCell ref="AX47:AY47"/>
    <mergeCell ref="AZ47:BA47"/>
    <mergeCell ref="AR47:AS47"/>
    <mergeCell ref="AT47:AU47"/>
    <mergeCell ref="AB49:AC49"/>
    <mergeCell ref="AV48:AW48"/>
    <mergeCell ref="AX48:AY48"/>
    <mergeCell ref="X48:Y48"/>
    <mergeCell ref="Z48:AA48"/>
    <mergeCell ref="AD49:AE49"/>
    <mergeCell ref="AB48:AC48"/>
    <mergeCell ref="AD48:AE48"/>
    <mergeCell ref="AJ48:AK48"/>
    <mergeCell ref="AL48:AM48"/>
    <mergeCell ref="AN48:AO48"/>
    <mergeCell ref="AP49:AQ49"/>
    <mergeCell ref="AR49:AS49"/>
    <mergeCell ref="AX49:AY49"/>
    <mergeCell ref="AF48:AG48"/>
    <mergeCell ref="BD50:BE50"/>
    <mergeCell ref="AV49:AW49"/>
    <mergeCell ref="AT49:AU49"/>
    <mergeCell ref="BD49:BE49"/>
    <mergeCell ref="AZ49:BA49"/>
    <mergeCell ref="BB49:BC49"/>
    <mergeCell ref="AH50:AI50"/>
    <mergeCell ref="R50:S50"/>
    <mergeCell ref="T50:U50"/>
    <mergeCell ref="V50:W50"/>
    <mergeCell ref="AB50:AC50"/>
    <mergeCell ref="AN50:AO50"/>
    <mergeCell ref="AP50:AQ50"/>
    <mergeCell ref="AR50:AS50"/>
    <mergeCell ref="AF49:AG49"/>
    <mergeCell ref="AH49:AI49"/>
    <mergeCell ref="AF50:AG50"/>
    <mergeCell ref="AJ50:AK50"/>
    <mergeCell ref="AL50:AM50"/>
    <mergeCell ref="AJ49:AK49"/>
    <mergeCell ref="AL49:AM49"/>
    <mergeCell ref="R49:S49"/>
    <mergeCell ref="T49:U49"/>
    <mergeCell ref="V49:W49"/>
    <mergeCell ref="J44:K44"/>
    <mergeCell ref="J45:K45"/>
    <mergeCell ref="J46:K46"/>
    <mergeCell ref="X50:Y50"/>
    <mergeCell ref="Z50:AA50"/>
    <mergeCell ref="J49:K49"/>
    <mergeCell ref="P50:Q50"/>
    <mergeCell ref="J50:K50"/>
    <mergeCell ref="J47:K47"/>
    <mergeCell ref="L50:M50"/>
    <mergeCell ref="N50:O50"/>
    <mergeCell ref="N49:O49"/>
    <mergeCell ref="P49:Q49"/>
    <mergeCell ref="V48:W48"/>
    <mergeCell ref="X47:Y47"/>
    <mergeCell ref="Z47:AA47"/>
    <mergeCell ref="L49:M49"/>
    <mergeCell ref="X49:Y49"/>
    <mergeCell ref="Z49:AA49"/>
    <mergeCell ref="L48:M48"/>
    <mergeCell ref="N47:O47"/>
    <mergeCell ref="P47:Q47"/>
    <mergeCell ref="R47:S47"/>
    <mergeCell ref="T47:U47"/>
    <mergeCell ref="BF50:BI50"/>
    <mergeCell ref="BF48:BI48"/>
    <mergeCell ref="AT50:AU50"/>
    <mergeCell ref="AV50:AW50"/>
    <mergeCell ref="AX50:AY50"/>
    <mergeCell ref="AZ50:BA50"/>
    <mergeCell ref="BF49:BI49"/>
    <mergeCell ref="BD48:BE48"/>
    <mergeCell ref="AB37:AC37"/>
    <mergeCell ref="AV37:AW37"/>
    <mergeCell ref="AN43:AO43"/>
    <mergeCell ref="AP43:AQ43"/>
    <mergeCell ref="AH38:AI38"/>
    <mergeCell ref="AJ38:AK38"/>
    <mergeCell ref="AL38:AM38"/>
    <mergeCell ref="AN38:AO38"/>
    <mergeCell ref="AP38:AQ38"/>
    <mergeCell ref="BD38:BE38"/>
    <mergeCell ref="BF38:BI38"/>
    <mergeCell ref="AR38:AS38"/>
    <mergeCell ref="AT38:AU38"/>
    <mergeCell ref="AV38:AW38"/>
    <mergeCell ref="AD50:AE50"/>
    <mergeCell ref="BB50:BC50"/>
    <mergeCell ref="X30:Y32"/>
    <mergeCell ref="L36:M36"/>
    <mergeCell ref="N36:O36"/>
    <mergeCell ref="P36:Q36"/>
    <mergeCell ref="A22:B22"/>
    <mergeCell ref="J43:K43"/>
    <mergeCell ref="B36:I36"/>
    <mergeCell ref="J36:K36"/>
    <mergeCell ref="A29:A32"/>
    <mergeCell ref="J29:AG29"/>
    <mergeCell ref="R36:S36"/>
    <mergeCell ref="T34:U34"/>
    <mergeCell ref="V34:W34"/>
    <mergeCell ref="X34:Y34"/>
    <mergeCell ref="B29:I32"/>
    <mergeCell ref="V38:W38"/>
    <mergeCell ref="X38:Y38"/>
    <mergeCell ref="Z38:AA38"/>
    <mergeCell ref="AB38:AC38"/>
    <mergeCell ref="AD38:AE38"/>
    <mergeCell ref="AF38:AG38"/>
    <mergeCell ref="T36:U36"/>
    <mergeCell ref="V36:W36"/>
    <mergeCell ref="J42:K42"/>
    <mergeCell ref="B47:I47"/>
    <mergeCell ref="B44:I44"/>
    <mergeCell ref="AR26:BI26"/>
    <mergeCell ref="B43:I43"/>
    <mergeCell ref="B41:I41"/>
    <mergeCell ref="B45:I45"/>
    <mergeCell ref="B42:I42"/>
    <mergeCell ref="J41:K41"/>
    <mergeCell ref="AV30:AW32"/>
    <mergeCell ref="AR36:AS36"/>
    <mergeCell ref="AT36:AU36"/>
    <mergeCell ref="AV36:AW36"/>
    <mergeCell ref="AX36:AY36"/>
    <mergeCell ref="AZ36:BA36"/>
    <mergeCell ref="BB36:BC36"/>
    <mergeCell ref="BD36:BE36"/>
    <mergeCell ref="BF36:BI36"/>
    <mergeCell ref="B38:I38"/>
    <mergeCell ref="J38:K38"/>
    <mergeCell ref="L38:M38"/>
    <mergeCell ref="N38:O38"/>
    <mergeCell ref="P38:Q38"/>
    <mergeCell ref="R38:S38"/>
    <mergeCell ref="T38:U38"/>
    <mergeCell ref="BD18:BD21"/>
    <mergeCell ref="BH18:BH21"/>
    <mergeCell ref="B14:Q14"/>
    <mergeCell ref="BF51:BI51"/>
    <mergeCell ref="J48:K48"/>
    <mergeCell ref="P37:Q37"/>
    <mergeCell ref="A51:I51"/>
    <mergeCell ref="AN31:AS31"/>
    <mergeCell ref="B48:I48"/>
    <mergeCell ref="B49:I49"/>
    <mergeCell ref="B37:I37"/>
    <mergeCell ref="AB30:AG30"/>
    <mergeCell ref="AB43:AC43"/>
    <mergeCell ref="AD43:AE43"/>
    <mergeCell ref="R15:BI15"/>
    <mergeCell ref="B16:Q16"/>
    <mergeCell ref="R16:BI16"/>
    <mergeCell ref="B46:I46"/>
    <mergeCell ref="AH51:BE51"/>
    <mergeCell ref="J51:AG51"/>
    <mergeCell ref="Z35:AA35"/>
    <mergeCell ref="AB35:AC35"/>
    <mergeCell ref="AD35:AE35"/>
    <mergeCell ref="AF35:AG35"/>
    <mergeCell ref="R11:BI11"/>
    <mergeCell ref="B12:Q12"/>
    <mergeCell ref="R12:BI12"/>
    <mergeCell ref="B13:Q13"/>
    <mergeCell ref="R13:BI13"/>
    <mergeCell ref="AL43:AM43"/>
    <mergeCell ref="AF43:AG43"/>
    <mergeCell ref="AH43:AI43"/>
    <mergeCell ref="AJ43:AK43"/>
    <mergeCell ref="R43:S43"/>
    <mergeCell ref="T43:U43"/>
    <mergeCell ref="V43:W43"/>
    <mergeCell ref="X43:Y43"/>
    <mergeCell ref="Z43:AA43"/>
    <mergeCell ref="X36:Y36"/>
    <mergeCell ref="Z36:AA36"/>
    <mergeCell ref="AB36:AC36"/>
    <mergeCell ref="AD36:AE36"/>
    <mergeCell ref="AF36:AG36"/>
    <mergeCell ref="AH36:AI36"/>
    <mergeCell ref="AJ36:AK36"/>
    <mergeCell ref="AL36:AM36"/>
    <mergeCell ref="AN36:AO36"/>
    <mergeCell ref="AP36:AQ36"/>
    <mergeCell ref="AH35:AI35"/>
    <mergeCell ref="AJ35:AK35"/>
    <mergeCell ref="AL35:AM35"/>
    <mergeCell ref="AN35:AO35"/>
    <mergeCell ref="AP35:AQ35"/>
    <mergeCell ref="B35:I35"/>
    <mergeCell ref="J35:K35"/>
    <mergeCell ref="L35:M35"/>
    <mergeCell ref="N35:O35"/>
    <mergeCell ref="P35:Q35"/>
    <mergeCell ref="R35:S35"/>
    <mergeCell ref="T35:U35"/>
    <mergeCell ref="V35:W35"/>
    <mergeCell ref="X35:Y35"/>
    <mergeCell ref="BD35:BE35"/>
    <mergeCell ref="BF35:BI35"/>
    <mergeCell ref="AR35:AS35"/>
    <mergeCell ref="AT35:AU35"/>
    <mergeCell ref="AV35:AW35"/>
    <mergeCell ref="AX35:AY35"/>
    <mergeCell ref="AZ35:BA35"/>
    <mergeCell ref="BB35:BC35"/>
    <mergeCell ref="AX38:AY38"/>
    <mergeCell ref="AZ38:BA38"/>
    <mergeCell ref="BB38:BC38"/>
  </mergeCells>
  <phoneticPr fontId="2" type="noConversion"/>
  <pageMargins left="0.36458333333333331" right="0.19685039370078741" top="0.6692913385826772" bottom="0.47244094488188981" header="0.6692913385826772" footer="0.47244094488188981"/>
  <pageSetup paperSize="9" scale="86" orientation="landscape" r:id="rId1"/>
  <headerFooter alignWithMargins="0"/>
  <rowBreaks count="2" manualBreakCount="2">
    <brk id="26" max="61" man="1"/>
    <brk id="58" max="61" man="1"/>
  </rowBreaks>
  <colBreaks count="1" manualBreakCount="1">
    <brk id="62" max="84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Lemak Nadiya</cp:lastModifiedBy>
  <cp:lastPrinted>2016-02-15T08:28:40Z</cp:lastPrinted>
  <dcterms:created xsi:type="dcterms:W3CDTF">2010-07-18T09:00:09Z</dcterms:created>
  <dcterms:modified xsi:type="dcterms:W3CDTF">2026-06-08T08:15:48Z</dcterms:modified>
</cp:coreProperties>
</file>