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20" yWindow="-120" windowWidth="23256" windowHeight="1317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Лист1!$21:$24</definedName>
    <definedName name="_xlnm.Print_Area" localSheetId="0">Лист1!$A$1:$BI$48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8" i="1"/>
  <c r="AD29"/>
  <c r="AD30"/>
  <c r="AD32"/>
  <c r="AD33"/>
  <c r="AD34"/>
  <c r="AD35"/>
  <c r="AD36"/>
  <c r="AD37"/>
  <c r="AS39"/>
  <c r="AV39"/>
  <c r="AY39"/>
  <c r="AL39"/>
  <c r="BJ27" l="1"/>
  <c r="BJ28"/>
  <c r="BJ29"/>
  <c r="BJ30"/>
  <c r="BJ31"/>
  <c r="BJ32"/>
  <c r="BJ33"/>
  <c r="BJ34"/>
  <c r="BJ35"/>
  <c r="BJ36"/>
  <c r="BJ37"/>
  <c r="BJ38"/>
  <c r="BJ26"/>
  <c r="AP39" l="1"/>
  <c r="AF39"/>
  <c r="AD39"/>
  <c r="AB39"/>
  <c r="Z39"/>
  <c r="X39"/>
  <c r="V39"/>
  <c r="T39"/>
  <c r="R39"/>
  <c r="P39"/>
</calcChain>
</file>

<file path=xl/sharedStrings.xml><?xml version="1.0" encoding="utf-8"?>
<sst xmlns="http://schemas.openxmlformats.org/spreadsheetml/2006/main" count="122" uniqueCount="106">
  <si>
    <t>ДВНЗ "Ужгородський національний університет"</t>
  </si>
  <si>
    <t>І. ГРАФІК НАВЧАЛЬНОГО ПРОЦЕСУ</t>
  </si>
  <si>
    <t>№ з/п</t>
  </si>
  <si>
    <t>залік</t>
  </si>
  <si>
    <t>екзамен</t>
  </si>
  <si>
    <t>форми контролю</t>
  </si>
  <si>
    <t>лабораторні</t>
  </si>
  <si>
    <t>практичні</t>
  </si>
  <si>
    <t>лекції</t>
  </si>
  <si>
    <t>кредити</t>
  </si>
  <si>
    <t>в тому числі</t>
  </si>
  <si>
    <t>курсова робота/проект</t>
  </si>
  <si>
    <t>Назви навчальних дисциплін</t>
  </si>
  <si>
    <t>семестр</t>
  </si>
  <si>
    <t>к-ть год.</t>
  </si>
  <si>
    <t>Назва практики</t>
  </si>
  <si>
    <t>к-ть тижн.</t>
  </si>
  <si>
    <t>форма контролю</t>
  </si>
  <si>
    <t>Практика</t>
  </si>
  <si>
    <t>ІІ. План навчального процесу</t>
  </si>
  <si>
    <t>ІІІ. Практика</t>
  </si>
  <si>
    <t xml:space="preserve">Галузь знань: </t>
  </si>
  <si>
    <t>розподіл годин за сесіями</t>
  </si>
  <si>
    <t>шифр кафедри</t>
  </si>
  <si>
    <t>МІНІСТЕРСТВО ОСВІТИ І НАУКИ УКРАЇНИ</t>
  </si>
  <si>
    <t>Заїзд</t>
  </si>
  <si>
    <t>Сесія</t>
  </si>
  <si>
    <t>Кількість днів</t>
  </si>
  <si>
    <t xml:space="preserve">І заїзд </t>
  </si>
  <si>
    <t xml:space="preserve">ІІ заїзд </t>
  </si>
  <si>
    <t xml:space="preserve">ІІІ заїзд </t>
  </si>
  <si>
    <t xml:space="preserve">ІV заїзд </t>
  </si>
  <si>
    <t>За навчальним планом денної форми</t>
  </si>
  <si>
    <t>Аудиторних годин за навчальним планом заочної форми</t>
  </si>
  <si>
    <t>самостійна робота</t>
  </si>
  <si>
    <t>індивідуальна робота під керів. викладача</t>
  </si>
  <si>
    <t>Кредити</t>
  </si>
  <si>
    <t>Всього год.</t>
  </si>
  <si>
    <t xml:space="preserve">Аудиторних год. </t>
  </si>
  <si>
    <t>Всього ауд. год.</t>
  </si>
  <si>
    <t>контрольна робота</t>
  </si>
  <si>
    <t>Перший проректор</t>
  </si>
  <si>
    <t>лекційні потоки</t>
  </si>
  <si>
    <t>Освітня програма:</t>
  </si>
  <si>
    <t>ЗАТВЕРДЖУЮ</t>
  </si>
  <si>
    <t xml:space="preserve">Спеціальність:                                                   </t>
  </si>
  <si>
    <t xml:space="preserve">Форма навчання: </t>
  </si>
  <si>
    <t xml:space="preserve">Освітній ступінь: </t>
  </si>
  <si>
    <t>заочна</t>
  </si>
  <si>
    <t>бакалавр</t>
  </si>
  <si>
    <t>Атестація</t>
  </si>
  <si>
    <t>Погоджено</t>
  </si>
  <si>
    <t xml:space="preserve">Освітня кваліфікація: </t>
  </si>
  <si>
    <t xml:space="preserve">Професійна кваліфікація: </t>
  </si>
  <si>
    <r>
      <t xml:space="preserve">Предметна спеціальність (спеціалізація) </t>
    </r>
    <r>
      <rPr>
        <i/>
        <sz val="7"/>
        <rFont val="Arial Cyr"/>
        <charset val="204"/>
      </rPr>
      <t>(за наявності)</t>
    </r>
    <r>
      <rPr>
        <sz val="10"/>
        <rFont val="Arial Cyr"/>
        <charset val="204"/>
      </rPr>
      <t>:</t>
    </r>
  </si>
  <si>
    <t>____________ Олександр СЛИВКА</t>
  </si>
  <si>
    <t>Заступник начальника навчальної частини                                                          Надія ЛЕМАК</t>
  </si>
  <si>
    <t>"_____" _________ 2025 р.</t>
  </si>
  <si>
    <t>Робочий навчальний план схвалено на засіданні Вченої ради факультету, протокол № ___ від "_____" _____ 2025 р.</t>
  </si>
  <si>
    <t>РОБОЧИЙ НАВЧАЛЬНИЙ ПЛАН НА 2025/2026 НАВЧАЛЬНИЙ РІК</t>
  </si>
  <si>
    <t>4 роки</t>
  </si>
  <si>
    <t xml:space="preserve">Розрахунковий строк виконання освітньої програми: </t>
  </si>
  <si>
    <t>курс</t>
  </si>
  <si>
    <t>Разом за 1 курсом</t>
  </si>
  <si>
    <t xml:space="preserve">Н Сільське, лісове, рибне господарство та ветеринарна медицина </t>
  </si>
  <si>
    <t>Н1 Агрономія</t>
  </si>
  <si>
    <t>Садівництво та виноградарство</t>
  </si>
  <si>
    <t>Бакалавр з агрономії</t>
  </si>
  <si>
    <t>Факультет  Біологічний</t>
  </si>
  <si>
    <t>20-21.09.24, 27-28.09.25</t>
  </si>
  <si>
    <t>22-26.09.25 (5 днів)</t>
  </si>
  <si>
    <t>18-19.11.25</t>
  </si>
  <si>
    <t>20.11-29.11.25 (10 днів)</t>
  </si>
  <si>
    <t>17-18.01.26, 24-25.01.26</t>
  </si>
  <si>
    <t>19-23.01.26 (5 днів)</t>
  </si>
  <si>
    <t>14-15.03.26</t>
  </si>
  <si>
    <t>16-25.03.26 (10 днів)</t>
  </si>
  <si>
    <t>42 (30+12)</t>
  </si>
  <si>
    <t>27.04-08.05.2026</t>
  </si>
  <si>
    <r>
      <t xml:space="preserve">1 курс </t>
    </r>
    <r>
      <rPr>
        <sz val="12"/>
        <rFont val="Arial Cyr"/>
        <charset val="204"/>
      </rPr>
      <t>(на основі навч. плану, затвердженого в 2025 році)</t>
    </r>
  </si>
  <si>
    <t>Українська мова за професійним спрямуванням</t>
  </si>
  <si>
    <t>ФілФ.УМ</t>
  </si>
  <si>
    <t>Історія та культура України</t>
  </si>
  <si>
    <t>ФІМВ.АСІУДД</t>
  </si>
  <si>
    <t>Іноземна мова</t>
  </si>
  <si>
    <t>ФІФ.ІМ</t>
  </si>
  <si>
    <t>ІТФ.КСМ</t>
  </si>
  <si>
    <t>ННХЕ.ОХ</t>
  </si>
  <si>
    <t>Безпека життєдіяльності та основи охорони праці</t>
  </si>
  <si>
    <t>БФ.ГФРМ</t>
  </si>
  <si>
    <t>Ботаніка</t>
  </si>
  <si>
    <t xml:space="preserve">Ентомологія </t>
  </si>
  <si>
    <t>БФ.ПВ</t>
  </si>
  <si>
    <t>БФ.ЕЗБ</t>
  </si>
  <si>
    <t>Екологія (за професійним cпрямуванням)</t>
  </si>
  <si>
    <t>Механізація, електрифікація і автоматизація сільськогосподарського виробництва</t>
  </si>
  <si>
    <t>Хімія неорганічна та аналітична</t>
  </si>
  <si>
    <t>Основи вищої математики та інформаційні технології</t>
  </si>
  <si>
    <t>Грунтознавство з основами геології</t>
  </si>
  <si>
    <t xml:space="preserve">Агрометеорологія </t>
  </si>
  <si>
    <t>Навч. практика, 3 тижні 
(1 т. Ботаніка, 1 т.  Трактори, 1 т. С.-г. машини)</t>
  </si>
  <si>
    <t>4д</t>
  </si>
  <si>
    <t>Диф. Залік</t>
  </si>
  <si>
    <t xml:space="preserve">Декан факультету                                                                   </t>
  </si>
  <si>
    <t xml:space="preserve">                                Ярослава ГАСИНЕЦЬ</t>
  </si>
  <si>
    <t>всі</t>
  </si>
</sst>
</file>

<file path=xl/styles.xml><?xml version="1.0" encoding="utf-8"?>
<styleSheet xmlns="http://schemas.openxmlformats.org/spreadsheetml/2006/main">
  <numFmts count="1">
    <numFmt numFmtId="164" formatCode="0.0"/>
  </numFmts>
  <fonts count="26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b/>
      <sz val="7"/>
      <name val="Arial Cyr"/>
      <charset val="204"/>
    </font>
    <font>
      <sz val="12"/>
      <name val="Arial Cyr"/>
      <charset val="204"/>
    </font>
    <font>
      <sz val="9"/>
      <name val="Arial Cyr"/>
      <charset val="204"/>
    </font>
    <font>
      <sz val="11"/>
      <name val="Arial Cyr"/>
      <charset val="204"/>
    </font>
    <font>
      <b/>
      <sz val="14"/>
      <name val="Arial Cyr"/>
      <charset val="204"/>
    </font>
    <font>
      <i/>
      <sz val="7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2"/>
      <color rgb="FFFF0000"/>
      <name val="Arial Cyr"/>
      <charset val="204"/>
    </font>
    <font>
      <sz val="12"/>
      <color rgb="FFFF0000"/>
      <name val="Arial Cyr"/>
      <charset val="204"/>
    </font>
    <font>
      <sz val="11"/>
      <color rgb="FFFF0000"/>
      <name val="Arial Cyr"/>
      <charset val="204"/>
    </font>
    <font>
      <b/>
      <sz val="11"/>
      <color rgb="FFFF0000"/>
      <name val="Arial Cyr"/>
      <charset val="204"/>
    </font>
    <font>
      <b/>
      <sz val="14"/>
      <color rgb="FFFF0000"/>
      <name val="Arial Cyr"/>
      <charset val="204"/>
    </font>
    <font>
      <sz val="10"/>
      <color theme="1"/>
      <name val="Arimo"/>
    </font>
    <font>
      <sz val="6"/>
      <name val="Arial Cyr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textRotation="90" wrapText="1"/>
    </xf>
    <xf numFmtId="0" fontId="0" fillId="0" borderId="0" xfId="0" applyBorder="1"/>
    <xf numFmtId="0" fontId="1" fillId="0" borderId="0" xfId="0" applyFont="1" applyBorder="1" applyAlignment="1">
      <alignment textRotation="90"/>
    </xf>
    <xf numFmtId="0" fontId="1" fillId="0" borderId="0" xfId="0" applyFont="1" applyBorder="1" applyAlignment="1">
      <alignment textRotation="90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 textRotation="90" wrapText="1"/>
    </xf>
    <xf numFmtId="0" fontId="0" fillId="0" borderId="0" xfId="0" applyFont="1" applyAlignment="1">
      <alignment vertical="center"/>
    </xf>
    <xf numFmtId="0" fontId="0" fillId="0" borderId="0" xfId="0" applyFont="1"/>
    <xf numFmtId="0" fontId="2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/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Border="1"/>
    <xf numFmtId="0" fontId="4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19" fillId="0" borderId="0" xfId="0" applyFont="1"/>
    <xf numFmtId="0" fontId="0" fillId="0" borderId="0" xfId="0" applyAlignment="1"/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/>
    <xf numFmtId="0" fontId="1" fillId="0" borderId="6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/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1" fontId="2" fillId="0" borderId="17" xfId="0" applyNumberFormat="1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 textRotation="90" wrapText="1"/>
    </xf>
    <xf numFmtId="0" fontId="0" fillId="0" borderId="49" xfId="0" applyFont="1" applyBorder="1" applyAlignment="1">
      <alignment horizontal="center" vertical="center" textRotation="90" wrapText="1"/>
    </xf>
    <xf numFmtId="0" fontId="0" fillId="0" borderId="50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textRotation="90"/>
    </xf>
    <xf numFmtId="0" fontId="1" fillId="0" borderId="1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1" fillId="0" borderId="15" xfId="0" applyFont="1" applyBorder="1" applyAlignment="1">
      <alignment horizontal="center" textRotation="90"/>
    </xf>
    <xf numFmtId="0" fontId="23" fillId="0" borderId="11" xfId="0" applyFont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2" xfId="0" applyBorder="1" applyAlignment="1">
      <alignment horizontal="center" vertical="center" textRotation="90"/>
    </xf>
    <xf numFmtId="0" fontId="0" fillId="0" borderId="3" xfId="0" applyFont="1" applyBorder="1" applyAlignment="1">
      <alignment horizontal="center" vertical="center" textRotation="90"/>
    </xf>
    <xf numFmtId="0" fontId="4" fillId="0" borderId="26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left" vertical="center"/>
    </xf>
    <xf numFmtId="49" fontId="2" fillId="0" borderId="41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15" xfId="0" applyFont="1" applyBorder="1" applyAlignment="1">
      <alignment horizontal="center" textRotation="90" wrapText="1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0" borderId="38" xfId="0" applyFont="1" applyBorder="1" applyAlignment="1">
      <alignment horizontal="center" textRotation="90" wrapText="1"/>
    </xf>
    <xf numFmtId="0" fontId="1" fillId="0" borderId="0" xfId="0" applyFont="1" applyBorder="1" applyAlignment="1">
      <alignment horizontal="center" textRotation="90" wrapText="1"/>
    </xf>
    <xf numFmtId="0" fontId="1" fillId="0" borderId="40" xfId="0" applyFont="1" applyBorder="1" applyAlignment="1">
      <alignment horizontal="center" textRotation="90" wrapText="1"/>
    </xf>
    <xf numFmtId="0" fontId="1" fillId="0" borderId="41" xfId="0" applyFont="1" applyBorder="1" applyAlignment="1">
      <alignment horizontal="center" textRotation="90" wrapText="1"/>
    </xf>
    <xf numFmtId="0" fontId="1" fillId="0" borderId="46" xfId="0" applyFont="1" applyBorder="1" applyAlignment="1">
      <alignment horizontal="center" textRotation="90"/>
    </xf>
    <xf numFmtId="0" fontId="1" fillId="0" borderId="0" xfId="0" applyFont="1" applyBorder="1" applyAlignment="1">
      <alignment horizontal="center" textRotation="90"/>
    </xf>
    <xf numFmtId="0" fontId="1" fillId="0" borderId="47" xfId="0" applyFont="1" applyBorder="1" applyAlignment="1">
      <alignment horizontal="center" textRotation="90"/>
    </xf>
    <xf numFmtId="0" fontId="1" fillId="0" borderId="41" xfId="0" applyFont="1" applyBorder="1" applyAlignment="1">
      <alignment horizontal="center" textRotation="90"/>
    </xf>
    <xf numFmtId="0" fontId="1" fillId="0" borderId="46" xfId="0" applyFont="1" applyBorder="1" applyAlignment="1">
      <alignment horizontal="center" textRotation="90" wrapText="1"/>
    </xf>
    <xf numFmtId="0" fontId="1" fillId="0" borderId="39" xfId="0" applyFont="1" applyBorder="1" applyAlignment="1">
      <alignment horizontal="center" textRotation="90" wrapText="1"/>
    </xf>
    <xf numFmtId="0" fontId="1" fillId="0" borderId="47" xfId="0" applyFont="1" applyBorder="1" applyAlignment="1">
      <alignment horizontal="center" textRotation="90" wrapText="1"/>
    </xf>
    <xf numFmtId="0" fontId="1" fillId="0" borderId="42" xfId="0" applyFont="1" applyBorder="1" applyAlignment="1">
      <alignment horizontal="center" textRotation="90" wrapText="1"/>
    </xf>
    <xf numFmtId="0" fontId="1" fillId="0" borderId="22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35" xfId="0" applyFont="1" applyBorder="1" applyAlignment="1">
      <alignment horizontal="center" vertical="center" textRotation="90" wrapText="1"/>
    </xf>
    <xf numFmtId="0" fontId="0" fillId="0" borderId="36" xfId="0" applyFont="1" applyBorder="1" applyAlignment="1">
      <alignment horizontal="center" vertical="center" textRotation="90" wrapText="1"/>
    </xf>
    <xf numFmtId="0" fontId="0" fillId="0" borderId="37" xfId="0" applyFont="1" applyBorder="1" applyAlignment="1">
      <alignment horizontal="center" vertical="center" textRotation="90" wrapText="1"/>
    </xf>
    <xf numFmtId="0" fontId="0" fillId="0" borderId="38" xfId="0" applyFont="1" applyBorder="1" applyAlignment="1">
      <alignment horizontal="center" vertical="center" textRotation="90" wrapText="1"/>
    </xf>
    <xf numFmtId="0" fontId="0" fillId="0" borderId="0" xfId="0" applyFont="1" applyBorder="1" applyAlignment="1">
      <alignment horizontal="center" vertical="center" textRotation="90" wrapText="1"/>
    </xf>
    <xf numFmtId="0" fontId="0" fillId="0" borderId="39" xfId="0" applyFont="1" applyBorder="1" applyAlignment="1">
      <alignment horizontal="center" vertical="center" textRotation="90" wrapText="1"/>
    </xf>
    <xf numFmtId="0" fontId="0" fillId="0" borderId="40" xfId="0" applyFont="1" applyBorder="1" applyAlignment="1">
      <alignment horizontal="center" vertical="center" textRotation="90" wrapText="1"/>
    </xf>
    <xf numFmtId="0" fontId="0" fillId="0" borderId="41" xfId="0" applyFont="1" applyBorder="1" applyAlignment="1">
      <alignment horizontal="center" vertical="center" textRotation="90" wrapText="1"/>
    </xf>
    <xf numFmtId="0" fontId="0" fillId="0" borderId="42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1" fillId="0" borderId="36" xfId="0" applyFont="1" applyBorder="1" applyAlignment="1">
      <alignment horizontal="center" textRotation="90" wrapText="1"/>
    </xf>
    <xf numFmtId="0" fontId="1" fillId="0" borderId="43" xfId="0" applyFont="1" applyBorder="1" applyAlignment="1">
      <alignment horizontal="center" textRotation="90" wrapText="1"/>
    </xf>
    <xf numFmtId="0" fontId="1" fillId="0" borderId="44" xfId="0" applyFont="1" applyBorder="1" applyAlignment="1">
      <alignment horizontal="center" textRotation="90" wrapText="1"/>
    </xf>
    <xf numFmtId="0" fontId="1" fillId="0" borderId="45" xfId="0" applyFont="1" applyBorder="1" applyAlignment="1">
      <alignment horizontal="center" textRotation="90" wrapText="1"/>
    </xf>
    <xf numFmtId="49" fontId="1" fillId="0" borderId="11" xfId="0" applyNumberFormat="1" applyFont="1" applyBorder="1" applyAlignment="1">
      <alignment horizontal="center" textRotation="90"/>
    </xf>
    <xf numFmtId="49" fontId="1" fillId="0" borderId="10" xfId="0" applyNumberFormat="1" applyFont="1" applyBorder="1" applyAlignment="1">
      <alignment horizontal="center" textRotation="90"/>
    </xf>
    <xf numFmtId="49" fontId="1" fillId="0" borderId="15" xfId="0" applyNumberFormat="1" applyFont="1" applyBorder="1" applyAlignment="1">
      <alignment horizontal="center" textRotation="90"/>
    </xf>
    <xf numFmtId="49" fontId="1" fillId="0" borderId="8" xfId="0" applyNumberFormat="1" applyFont="1" applyBorder="1" applyAlignment="1">
      <alignment horizontal="center" textRotation="90"/>
    </xf>
    <xf numFmtId="0" fontId="1" fillId="0" borderId="10" xfId="0" applyFont="1" applyBorder="1" applyAlignment="1">
      <alignment horizontal="center" textRotation="90"/>
    </xf>
    <xf numFmtId="0" fontId="1" fillId="0" borderId="8" xfId="0" applyFont="1" applyBorder="1" applyAlignment="1">
      <alignment horizontal="center" textRotation="90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" fontId="2" fillId="0" borderId="51" xfId="0" applyNumberFormat="1" applyFont="1" applyFill="1" applyBorder="1" applyAlignment="1">
      <alignment horizontal="center" vertical="center"/>
    </xf>
    <xf numFmtId="1" fontId="2" fillId="0" borderId="47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0" fillId="0" borderId="26" xfId="0" applyBorder="1"/>
    <xf numFmtId="0" fontId="0" fillId="0" borderId="11" xfId="0" applyBorder="1"/>
    <xf numFmtId="0" fontId="1" fillId="0" borderId="26" xfId="0" applyFont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left" vertical="center" wrapText="1"/>
    </xf>
    <xf numFmtId="0" fontId="24" fillId="0" borderId="2" xfId="0" applyNumberFormat="1" applyFont="1" applyFill="1" applyBorder="1" applyAlignment="1">
      <alignment horizontal="center" vertical="center"/>
    </xf>
    <xf numFmtId="49" fontId="24" fillId="0" borderId="26" xfId="0" applyNumberFormat="1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26" xfId="0" applyNumberFormat="1" applyFont="1" applyFill="1" applyBorder="1" applyAlignment="1">
      <alignment horizontal="center" vertical="center"/>
    </xf>
    <xf numFmtId="49" fontId="24" fillId="0" borderId="9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left" vertical="center" wrapText="1"/>
    </xf>
    <xf numFmtId="0" fontId="25" fillId="0" borderId="3" xfId="0" applyNumberFormat="1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1" xfId="0" applyNumberFormat="1" applyFont="1" applyFill="1" applyBorder="1" applyAlignment="1">
      <alignment horizontal="center" vertical="center"/>
    </xf>
    <xf numFmtId="49" fontId="25" fillId="0" borderId="10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24" fillId="0" borderId="28" xfId="0" applyFont="1" applyFill="1" applyBorder="1" applyAlignment="1">
      <alignment horizontal="left" vertical="center" wrapText="1"/>
    </xf>
    <xf numFmtId="0" fontId="25" fillId="0" borderId="4" xfId="0" applyNumberFormat="1" applyFont="1" applyFill="1" applyBorder="1" applyAlignment="1">
      <alignment horizontal="center" vertical="center"/>
    </xf>
    <xf numFmtId="49" fontId="25" fillId="0" borderId="24" xfId="0" applyNumberFormat="1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4" xfId="0" applyNumberFormat="1" applyFont="1" applyFill="1" applyBorder="1" applyAlignment="1">
      <alignment horizontal="center" vertical="center"/>
    </xf>
    <xf numFmtId="49" fontId="25" fillId="0" borderId="25" xfId="0" applyNumberFormat="1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51"/>
  <sheetViews>
    <sheetView tabSelected="1" view="pageBreakPreview" topLeftCell="A34" zoomScale="120" zoomScaleNormal="120" zoomScaleSheetLayoutView="120" workbookViewId="0">
      <selection activeCell="B31" sqref="B31:BH31"/>
    </sheetView>
  </sheetViews>
  <sheetFormatPr defaultRowHeight="13.2"/>
  <cols>
    <col min="1" max="1" width="3" customWidth="1"/>
    <col min="2" max="2" width="2.44140625" customWidth="1"/>
    <col min="3" max="7" width="2.33203125" customWidth="1"/>
    <col min="8" max="8" width="6.109375" customWidth="1"/>
    <col min="9" max="18" width="2.33203125" customWidth="1"/>
    <col min="19" max="19" width="3.109375" customWidth="1"/>
    <col min="20" max="30" width="2.33203125" customWidth="1"/>
    <col min="31" max="31" width="3" customWidth="1"/>
    <col min="32" max="59" width="2.33203125" customWidth="1"/>
  </cols>
  <sheetData>
    <row r="1" spans="1:67">
      <c r="AZ1" s="18"/>
    </row>
    <row r="2" spans="1:67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87" t="s">
        <v>24</v>
      </c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25"/>
      <c r="AX2" s="25"/>
      <c r="AY2" s="25"/>
      <c r="AZ2" s="25"/>
      <c r="BA2" s="24"/>
      <c r="BB2" s="24"/>
      <c r="BC2" s="24"/>
      <c r="BD2" s="24"/>
      <c r="BE2" s="24"/>
      <c r="BF2" s="24"/>
      <c r="BG2" s="24"/>
      <c r="BH2" s="24"/>
      <c r="BI2" s="24"/>
    </row>
    <row r="3" spans="1:67" ht="21.15" customHeight="1">
      <c r="M3" s="88" t="s">
        <v>0</v>
      </c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26"/>
      <c r="AX3" s="3" t="s">
        <v>44</v>
      </c>
      <c r="AY3" s="8"/>
      <c r="AZ3" s="33"/>
      <c r="BA3" s="3"/>
      <c r="BB3" s="8"/>
      <c r="BC3" s="3"/>
      <c r="BD3" s="8"/>
      <c r="BE3" s="9"/>
      <c r="BF3" s="9"/>
      <c r="BG3" s="34"/>
      <c r="BH3" s="34"/>
      <c r="BI3" s="27"/>
      <c r="BJ3" s="27"/>
      <c r="BK3" s="27"/>
      <c r="BL3" s="28"/>
      <c r="BM3" s="28"/>
      <c r="BN3" s="29"/>
      <c r="BO3" s="29"/>
    </row>
    <row r="4" spans="1:67" ht="21.15" customHeight="1">
      <c r="M4" s="88" t="s">
        <v>68</v>
      </c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26"/>
      <c r="AX4" s="8" t="s">
        <v>41</v>
      </c>
      <c r="AY4" s="8"/>
      <c r="AZ4" s="33"/>
      <c r="BA4" s="8"/>
      <c r="BB4" s="8"/>
      <c r="BC4" s="8"/>
      <c r="BD4" s="8"/>
      <c r="BE4" s="9"/>
      <c r="BF4" s="9"/>
      <c r="BG4" s="34"/>
      <c r="BH4" s="34"/>
      <c r="BI4" s="27"/>
      <c r="BJ4" s="27"/>
      <c r="BK4" s="27"/>
      <c r="BL4" s="28"/>
      <c r="BM4" s="28"/>
      <c r="BN4" s="29"/>
      <c r="BO4" s="29"/>
    </row>
    <row r="5" spans="1:67" ht="27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8"/>
      <c r="AM5" s="8"/>
      <c r="AN5" s="9"/>
      <c r="AO5" s="23"/>
      <c r="AP5" s="23"/>
      <c r="AQ5" s="23"/>
      <c r="AR5" s="23"/>
      <c r="AS5" s="9"/>
      <c r="AT5" s="9"/>
      <c r="AU5" s="32"/>
      <c r="AV5" s="32"/>
      <c r="AW5" s="30"/>
      <c r="AX5" s="8" t="s">
        <v>55</v>
      </c>
      <c r="AY5" s="8"/>
      <c r="AZ5" s="32"/>
      <c r="BA5" s="8"/>
      <c r="BB5" s="8"/>
      <c r="BC5" s="8"/>
      <c r="BD5" s="8"/>
      <c r="BE5" s="9"/>
      <c r="BF5" s="9"/>
      <c r="BG5" s="34"/>
      <c r="BH5" s="34"/>
      <c r="BI5" s="27"/>
      <c r="BJ5" s="27"/>
      <c r="BK5" s="27"/>
      <c r="BL5" s="28"/>
      <c r="BM5" s="28"/>
      <c r="BN5" s="29"/>
      <c r="BO5" s="29"/>
    </row>
    <row r="6" spans="1:67" ht="21.15" customHeight="1">
      <c r="M6" s="89" t="s">
        <v>59</v>
      </c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31"/>
      <c r="AX6" s="8" t="s">
        <v>57</v>
      </c>
      <c r="AY6" s="8"/>
      <c r="AZ6" s="35"/>
      <c r="BA6" s="8"/>
      <c r="BB6" s="8"/>
      <c r="BC6" s="8"/>
      <c r="BD6" s="8"/>
      <c r="BE6" s="9"/>
      <c r="BF6" s="9"/>
      <c r="BG6" s="34"/>
      <c r="BH6" s="34"/>
      <c r="BI6" s="27"/>
      <c r="BJ6" s="27"/>
      <c r="BK6" s="27"/>
      <c r="BL6" s="28"/>
      <c r="BM6" s="28"/>
      <c r="BN6" s="29"/>
      <c r="BO6" s="29"/>
    </row>
    <row r="7" spans="1:67" ht="15" customHeight="1">
      <c r="A7" s="2"/>
      <c r="B7" s="69" t="s">
        <v>21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 t="s">
        <v>64</v>
      </c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</row>
    <row r="8" spans="1:67" ht="15" customHeight="1">
      <c r="A8" s="2"/>
      <c r="B8" s="69" t="s">
        <v>45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 t="s">
        <v>65</v>
      </c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</row>
    <row r="9" spans="1:67" ht="15" customHeight="1">
      <c r="A9" s="2"/>
      <c r="B9" s="69" t="s">
        <v>43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 t="s">
        <v>66</v>
      </c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</row>
    <row r="10" spans="1:67" ht="27" customHeight="1">
      <c r="A10" s="2"/>
      <c r="B10" s="66" t="s">
        <v>54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</row>
    <row r="11" spans="1:67" ht="15" customHeight="1">
      <c r="A11" s="2"/>
      <c r="B11" s="67" t="s">
        <v>47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 t="s">
        <v>49</v>
      </c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</row>
    <row r="12" spans="1:67" ht="15" customHeight="1">
      <c r="A12" s="2"/>
      <c r="B12" s="67" t="s">
        <v>52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 t="s">
        <v>67</v>
      </c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</row>
    <row r="13" spans="1:67" ht="15" customHeight="1">
      <c r="A13" s="2"/>
      <c r="B13" s="67" t="s">
        <v>53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</row>
    <row r="14" spans="1:67" ht="29.4" customHeight="1">
      <c r="A14" s="2"/>
      <c r="B14" s="66" t="s">
        <v>61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7" t="s">
        <v>60</v>
      </c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</row>
    <row r="15" spans="1:67" ht="15" customHeight="1">
      <c r="A15" s="51"/>
      <c r="B15" s="68" t="s">
        <v>46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 t="s">
        <v>48</v>
      </c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</row>
    <row r="16" spans="1:67" ht="18" customHeight="1" thickBot="1">
      <c r="A16" s="2"/>
      <c r="B16" s="226" t="s">
        <v>1</v>
      </c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  <c r="AO16" s="226"/>
      <c r="AP16" s="226"/>
      <c r="AQ16" s="226"/>
      <c r="AR16" s="226"/>
      <c r="AS16" s="226"/>
      <c r="AT16" s="226"/>
      <c r="AU16" s="226"/>
      <c r="AV16" s="226"/>
      <c r="AW16" s="226"/>
      <c r="AX16" s="226"/>
      <c r="AY16" s="226"/>
      <c r="AZ16" s="226"/>
      <c r="BA16" s="226"/>
      <c r="BB16" s="226"/>
      <c r="BC16" s="226"/>
      <c r="BD16" s="226"/>
      <c r="BE16" s="226"/>
      <c r="BF16" s="226"/>
      <c r="BG16" s="22"/>
      <c r="BH16" s="22"/>
      <c r="BI16" s="23"/>
    </row>
    <row r="17" spans="1:74" ht="18" customHeight="1">
      <c r="A17" s="107" t="s">
        <v>62</v>
      </c>
      <c r="B17" s="109" t="s">
        <v>28</v>
      </c>
      <c r="C17" s="109"/>
      <c r="D17" s="109"/>
      <c r="E17" s="109"/>
      <c r="F17" s="109"/>
      <c r="G17" s="109"/>
      <c r="H17" s="109"/>
      <c r="I17" s="109" t="s">
        <v>29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 t="s">
        <v>30</v>
      </c>
      <c r="T17" s="109"/>
      <c r="U17" s="109"/>
      <c r="V17" s="109"/>
      <c r="W17" s="109"/>
      <c r="X17" s="109"/>
      <c r="Y17" s="109"/>
      <c r="Z17" s="109"/>
      <c r="AA17" s="109"/>
      <c r="AB17" s="109"/>
      <c r="AC17" s="109" t="s">
        <v>31</v>
      </c>
      <c r="AD17" s="109"/>
      <c r="AE17" s="109"/>
      <c r="AF17" s="109"/>
      <c r="AG17" s="109"/>
      <c r="AH17" s="109"/>
      <c r="AI17" s="109"/>
      <c r="AJ17" s="109"/>
      <c r="AK17" s="109"/>
      <c r="AL17" s="109"/>
      <c r="AM17" s="232" t="s">
        <v>27</v>
      </c>
      <c r="AN17" s="230"/>
      <c r="AO17" s="230"/>
      <c r="AP17" s="230"/>
      <c r="AQ17" s="230"/>
      <c r="AR17" s="230"/>
      <c r="AS17" s="230"/>
      <c r="AT17" s="230"/>
      <c r="AU17" s="230"/>
      <c r="AV17" s="230"/>
      <c r="AW17" s="229" t="s">
        <v>18</v>
      </c>
      <c r="AX17" s="230"/>
      <c r="AY17" s="230"/>
      <c r="AZ17" s="230"/>
      <c r="BA17" s="230"/>
      <c r="BB17" s="230"/>
      <c r="BC17" s="230"/>
      <c r="BD17" s="230"/>
      <c r="BE17" s="230"/>
      <c r="BF17" s="230"/>
      <c r="BG17" s="230"/>
      <c r="BH17" s="227" t="s">
        <v>50</v>
      </c>
    </row>
    <row r="18" spans="1:74" ht="54" customHeight="1">
      <c r="A18" s="108"/>
      <c r="B18" s="92" t="s">
        <v>25</v>
      </c>
      <c r="C18" s="92"/>
      <c r="D18" s="92"/>
      <c r="E18" s="92"/>
      <c r="F18" s="92" t="s">
        <v>26</v>
      </c>
      <c r="G18" s="92"/>
      <c r="H18" s="92"/>
      <c r="I18" s="92" t="s">
        <v>25</v>
      </c>
      <c r="J18" s="92"/>
      <c r="K18" s="92"/>
      <c r="L18" s="92"/>
      <c r="M18" s="92"/>
      <c r="N18" s="92" t="s">
        <v>26</v>
      </c>
      <c r="O18" s="92"/>
      <c r="P18" s="92"/>
      <c r="Q18" s="92"/>
      <c r="R18" s="92"/>
      <c r="S18" s="92" t="s">
        <v>25</v>
      </c>
      <c r="T18" s="92"/>
      <c r="U18" s="92"/>
      <c r="V18" s="92"/>
      <c r="W18" s="92"/>
      <c r="X18" s="92" t="s">
        <v>26</v>
      </c>
      <c r="Y18" s="92"/>
      <c r="Z18" s="92"/>
      <c r="AA18" s="92"/>
      <c r="AB18" s="92"/>
      <c r="AC18" s="92" t="s">
        <v>25</v>
      </c>
      <c r="AD18" s="92"/>
      <c r="AE18" s="92"/>
      <c r="AF18" s="92"/>
      <c r="AG18" s="92"/>
      <c r="AH18" s="92" t="s">
        <v>26</v>
      </c>
      <c r="AI18" s="92"/>
      <c r="AJ18" s="92"/>
      <c r="AK18" s="92"/>
      <c r="AL18" s="92"/>
      <c r="AM18" s="231"/>
      <c r="AN18" s="231"/>
      <c r="AO18" s="231"/>
      <c r="AP18" s="231"/>
      <c r="AQ18" s="231"/>
      <c r="AR18" s="231"/>
      <c r="AS18" s="231"/>
      <c r="AT18" s="231"/>
      <c r="AU18" s="231"/>
      <c r="AV18" s="231"/>
      <c r="AW18" s="231"/>
      <c r="AX18" s="231"/>
      <c r="AY18" s="231"/>
      <c r="AZ18" s="231"/>
      <c r="BA18" s="231"/>
      <c r="BB18" s="231"/>
      <c r="BC18" s="231"/>
      <c r="BD18" s="231"/>
      <c r="BE18" s="231"/>
      <c r="BF18" s="231"/>
      <c r="BG18" s="231"/>
      <c r="BH18" s="228"/>
    </row>
    <row r="19" spans="1:74" ht="38.25" customHeight="1" thickBot="1">
      <c r="A19" s="54">
        <v>1</v>
      </c>
      <c r="B19" s="209" t="s">
        <v>69</v>
      </c>
      <c r="C19" s="209"/>
      <c r="D19" s="209"/>
      <c r="E19" s="209"/>
      <c r="F19" s="209" t="s">
        <v>70</v>
      </c>
      <c r="G19" s="209"/>
      <c r="H19" s="209"/>
      <c r="I19" s="209" t="s">
        <v>71</v>
      </c>
      <c r="J19" s="209"/>
      <c r="K19" s="209"/>
      <c r="L19" s="209"/>
      <c r="M19" s="209"/>
      <c r="N19" s="209" t="s">
        <v>72</v>
      </c>
      <c r="O19" s="209"/>
      <c r="P19" s="209"/>
      <c r="Q19" s="209"/>
      <c r="R19" s="209"/>
      <c r="S19" s="209" t="s">
        <v>73</v>
      </c>
      <c r="T19" s="209"/>
      <c r="U19" s="209"/>
      <c r="V19" s="209"/>
      <c r="W19" s="209"/>
      <c r="X19" s="209" t="s">
        <v>74</v>
      </c>
      <c r="Y19" s="209"/>
      <c r="Z19" s="209"/>
      <c r="AA19" s="209"/>
      <c r="AB19" s="209"/>
      <c r="AC19" s="209" t="s">
        <v>75</v>
      </c>
      <c r="AD19" s="209"/>
      <c r="AE19" s="209"/>
      <c r="AF19" s="209"/>
      <c r="AG19" s="209"/>
      <c r="AH19" s="209" t="s">
        <v>76</v>
      </c>
      <c r="AI19" s="209"/>
      <c r="AJ19" s="209"/>
      <c r="AK19" s="209"/>
      <c r="AL19" s="209"/>
      <c r="AM19" s="209" t="s">
        <v>77</v>
      </c>
      <c r="AN19" s="209"/>
      <c r="AO19" s="209"/>
      <c r="AP19" s="209"/>
      <c r="AQ19" s="209"/>
      <c r="AR19" s="209"/>
      <c r="AS19" s="209"/>
      <c r="AT19" s="209"/>
      <c r="AU19" s="209"/>
      <c r="AV19" s="209"/>
      <c r="AW19" s="225" t="s">
        <v>78</v>
      </c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55"/>
      <c r="BI19" s="53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</row>
    <row r="20" spans="1:74" ht="21" customHeight="1" thickBot="1">
      <c r="A20" s="192" t="s">
        <v>19</v>
      </c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2"/>
      <c r="BA20" s="192"/>
      <c r="BB20" s="192"/>
      <c r="BC20" s="192"/>
      <c r="BD20" s="192"/>
      <c r="BE20" s="192"/>
      <c r="BF20" s="192"/>
      <c r="BG20" s="192"/>
    </row>
    <row r="21" spans="1:74" ht="38.25" customHeight="1">
      <c r="A21" s="93" t="s">
        <v>2</v>
      </c>
      <c r="B21" s="115" t="s">
        <v>12</v>
      </c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6"/>
      <c r="P21" s="180" t="s">
        <v>32</v>
      </c>
      <c r="Q21" s="181"/>
      <c r="R21" s="181"/>
      <c r="S21" s="181"/>
      <c r="T21" s="181"/>
      <c r="U21" s="182"/>
      <c r="V21" s="104" t="s">
        <v>33</v>
      </c>
      <c r="W21" s="105"/>
      <c r="X21" s="105"/>
      <c r="Y21" s="105"/>
      <c r="Z21" s="105"/>
      <c r="AA21" s="105"/>
      <c r="AB21" s="105"/>
      <c r="AC21" s="106"/>
      <c r="AD21" s="193" t="s">
        <v>34</v>
      </c>
      <c r="AE21" s="194"/>
      <c r="AF21" s="193" t="s">
        <v>35</v>
      </c>
      <c r="AG21" s="193"/>
      <c r="AH21" s="162" t="s">
        <v>5</v>
      </c>
      <c r="AI21" s="163"/>
      <c r="AJ21" s="163"/>
      <c r="AK21" s="163"/>
      <c r="AL21" s="163"/>
      <c r="AM21" s="163"/>
      <c r="AN21" s="163"/>
      <c r="AO21" s="164"/>
      <c r="AP21" s="165" t="s">
        <v>22</v>
      </c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7"/>
      <c r="BB21" s="183" t="s">
        <v>23</v>
      </c>
      <c r="BC21" s="184"/>
      <c r="BD21" s="184"/>
      <c r="BE21" s="184"/>
      <c r="BF21" s="184"/>
      <c r="BG21" s="185"/>
      <c r="BH21" s="80" t="s">
        <v>42</v>
      </c>
      <c r="BI21" s="21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</row>
    <row r="22" spans="1:74" ht="12.75" customHeight="1">
      <c r="A22" s="94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117"/>
      <c r="P22" s="168" t="s">
        <v>36</v>
      </c>
      <c r="Q22" s="169"/>
      <c r="R22" s="172" t="s">
        <v>37</v>
      </c>
      <c r="S22" s="173"/>
      <c r="T22" s="176" t="s">
        <v>38</v>
      </c>
      <c r="U22" s="177"/>
      <c r="V22" s="96" t="s">
        <v>39</v>
      </c>
      <c r="W22" s="97"/>
      <c r="X22" s="152" t="s">
        <v>10</v>
      </c>
      <c r="Y22" s="152"/>
      <c r="Z22" s="152"/>
      <c r="AA22" s="152"/>
      <c r="AB22" s="152"/>
      <c r="AC22" s="153"/>
      <c r="AD22" s="169"/>
      <c r="AE22" s="195"/>
      <c r="AF22" s="169"/>
      <c r="AG22" s="169"/>
      <c r="AH22" s="156" t="s">
        <v>40</v>
      </c>
      <c r="AI22" s="157"/>
      <c r="AJ22" s="157" t="s">
        <v>11</v>
      </c>
      <c r="AK22" s="157"/>
      <c r="AL22" s="97" t="s">
        <v>4</v>
      </c>
      <c r="AM22" s="97"/>
      <c r="AN22" s="197" t="s">
        <v>3</v>
      </c>
      <c r="AO22" s="198"/>
      <c r="AP22" s="160">
        <v>1</v>
      </c>
      <c r="AQ22" s="90"/>
      <c r="AR22" s="90"/>
      <c r="AS22" s="90">
        <v>2</v>
      </c>
      <c r="AT22" s="90"/>
      <c r="AU22" s="90"/>
      <c r="AV22" s="90">
        <v>3</v>
      </c>
      <c r="AW22" s="90"/>
      <c r="AX22" s="90"/>
      <c r="AY22" s="90">
        <v>4</v>
      </c>
      <c r="AZ22" s="90"/>
      <c r="BA22" s="150"/>
      <c r="BB22" s="186"/>
      <c r="BC22" s="187"/>
      <c r="BD22" s="187"/>
      <c r="BE22" s="187"/>
      <c r="BF22" s="187"/>
      <c r="BG22" s="188"/>
      <c r="BH22" s="81"/>
      <c r="BI22" s="21"/>
      <c r="BK22" s="12"/>
      <c r="BL22" s="13"/>
      <c r="BM22" s="13"/>
      <c r="BN22" s="14"/>
      <c r="BO22" s="14"/>
      <c r="BP22" s="14"/>
      <c r="BQ22" s="13"/>
      <c r="BR22" s="13"/>
      <c r="BS22" s="11"/>
      <c r="BT22" s="11"/>
      <c r="BU22" s="11"/>
      <c r="BV22" s="12"/>
    </row>
    <row r="23" spans="1:74" ht="12.75" customHeight="1">
      <c r="A23" s="94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117"/>
      <c r="P23" s="168"/>
      <c r="Q23" s="169"/>
      <c r="R23" s="172"/>
      <c r="S23" s="173"/>
      <c r="T23" s="176"/>
      <c r="U23" s="177"/>
      <c r="V23" s="96"/>
      <c r="W23" s="97"/>
      <c r="X23" s="97" t="s">
        <v>8</v>
      </c>
      <c r="Y23" s="97"/>
      <c r="Z23" s="97" t="s">
        <v>7</v>
      </c>
      <c r="AA23" s="97"/>
      <c r="AB23" s="97" t="s">
        <v>6</v>
      </c>
      <c r="AC23" s="201"/>
      <c r="AD23" s="169"/>
      <c r="AE23" s="195"/>
      <c r="AF23" s="169"/>
      <c r="AG23" s="169"/>
      <c r="AH23" s="156"/>
      <c r="AI23" s="157"/>
      <c r="AJ23" s="157"/>
      <c r="AK23" s="157"/>
      <c r="AL23" s="97"/>
      <c r="AM23" s="97"/>
      <c r="AN23" s="197"/>
      <c r="AO23" s="198"/>
      <c r="AP23" s="16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150"/>
      <c r="BB23" s="186"/>
      <c r="BC23" s="187"/>
      <c r="BD23" s="187"/>
      <c r="BE23" s="187"/>
      <c r="BF23" s="187"/>
      <c r="BG23" s="188"/>
      <c r="BH23" s="81"/>
      <c r="BI23" s="21"/>
      <c r="BK23" s="12"/>
      <c r="BL23" s="13"/>
      <c r="BM23" s="13"/>
      <c r="BN23" s="14"/>
      <c r="BO23" s="14"/>
      <c r="BP23" s="14"/>
      <c r="BQ23" s="13"/>
      <c r="BR23" s="13"/>
      <c r="BS23" s="11"/>
      <c r="BT23" s="11"/>
      <c r="BU23" s="11"/>
      <c r="BV23" s="12"/>
    </row>
    <row r="24" spans="1:74" ht="49.5" customHeight="1" thickBot="1">
      <c r="A24" s="95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118"/>
      <c r="P24" s="170"/>
      <c r="Q24" s="171"/>
      <c r="R24" s="174"/>
      <c r="S24" s="175"/>
      <c r="T24" s="178"/>
      <c r="U24" s="179"/>
      <c r="V24" s="98"/>
      <c r="W24" s="99"/>
      <c r="X24" s="99"/>
      <c r="Y24" s="99"/>
      <c r="Z24" s="99"/>
      <c r="AA24" s="99"/>
      <c r="AB24" s="99"/>
      <c r="AC24" s="202"/>
      <c r="AD24" s="171"/>
      <c r="AE24" s="196"/>
      <c r="AF24" s="171"/>
      <c r="AG24" s="171"/>
      <c r="AH24" s="158"/>
      <c r="AI24" s="159"/>
      <c r="AJ24" s="159"/>
      <c r="AK24" s="159"/>
      <c r="AL24" s="99"/>
      <c r="AM24" s="99"/>
      <c r="AN24" s="199"/>
      <c r="AO24" s="200"/>
      <c r="AP24" s="16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151"/>
      <c r="BB24" s="189"/>
      <c r="BC24" s="190"/>
      <c r="BD24" s="190"/>
      <c r="BE24" s="190"/>
      <c r="BF24" s="190"/>
      <c r="BG24" s="191"/>
      <c r="BH24" s="82"/>
      <c r="BI24" s="21"/>
      <c r="BK24" s="12"/>
      <c r="BL24" s="13"/>
      <c r="BM24" s="13"/>
      <c r="BN24" s="14"/>
      <c r="BO24" s="14"/>
      <c r="BP24" s="14"/>
      <c r="BQ24" s="13"/>
      <c r="BR24" s="13"/>
      <c r="BS24" s="11"/>
      <c r="BT24" s="11"/>
      <c r="BU24" s="11"/>
      <c r="BV24" s="12"/>
    </row>
    <row r="25" spans="1:74" ht="21.75" customHeight="1" thickBot="1">
      <c r="A25" s="83" t="s">
        <v>79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5"/>
      <c r="AE25" s="85"/>
      <c r="AF25" s="85"/>
      <c r="AG25" s="85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6"/>
      <c r="BI25" s="10"/>
      <c r="BJ25" s="10"/>
    </row>
    <row r="26" spans="1:74" s="15" customFormat="1" ht="18" customHeight="1">
      <c r="A26" s="57">
        <v>1</v>
      </c>
      <c r="B26" s="233" t="s">
        <v>80</v>
      </c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4">
        <v>3</v>
      </c>
      <c r="Q26" s="235"/>
      <c r="R26" s="236">
        <v>90</v>
      </c>
      <c r="S26" s="236"/>
      <c r="T26" s="237">
        <v>36</v>
      </c>
      <c r="U26" s="238"/>
      <c r="V26" s="239">
        <v>10</v>
      </c>
      <c r="W26" s="236"/>
      <c r="X26" s="236">
        <v>8</v>
      </c>
      <c r="Y26" s="236"/>
      <c r="Z26" s="236">
        <v>2</v>
      </c>
      <c r="AA26" s="236"/>
      <c r="AB26" s="236"/>
      <c r="AC26" s="240"/>
      <c r="AD26" s="239">
        <v>80</v>
      </c>
      <c r="AE26" s="236"/>
      <c r="AF26" s="236"/>
      <c r="AG26" s="240"/>
      <c r="AH26" s="241"/>
      <c r="AI26" s="242"/>
      <c r="AJ26" s="243"/>
      <c r="AK26" s="242"/>
      <c r="AL26" s="236"/>
      <c r="AM26" s="236"/>
      <c r="AN26" s="243">
        <v>2</v>
      </c>
      <c r="AO26" s="241"/>
      <c r="AP26" s="244">
        <v>10</v>
      </c>
      <c r="AQ26" s="241"/>
      <c r="AR26" s="242"/>
      <c r="AS26" s="243"/>
      <c r="AT26" s="241"/>
      <c r="AU26" s="242"/>
      <c r="AV26" s="243"/>
      <c r="AW26" s="241"/>
      <c r="AX26" s="242"/>
      <c r="AY26" s="243"/>
      <c r="AZ26" s="241"/>
      <c r="BA26" s="245"/>
      <c r="BB26" s="239" t="s">
        <v>81</v>
      </c>
      <c r="BC26" s="236"/>
      <c r="BD26" s="236"/>
      <c r="BE26" s="236"/>
      <c r="BF26" s="236"/>
      <c r="BG26" s="240"/>
      <c r="BH26" s="246" t="s">
        <v>105</v>
      </c>
      <c r="BI26" s="17"/>
      <c r="BJ26" s="15">
        <f>T26*0.3</f>
        <v>10.799999999999999</v>
      </c>
      <c r="BK26" s="16"/>
      <c r="BL26" s="17"/>
      <c r="BM26" s="17"/>
      <c r="BN26" s="16"/>
      <c r="BO26" s="16"/>
      <c r="BP26" s="16"/>
      <c r="BQ26" s="16"/>
      <c r="BR26" s="16"/>
      <c r="BS26" s="16"/>
      <c r="BT26" s="16"/>
      <c r="BU26" s="16"/>
      <c r="BV26" s="16"/>
    </row>
    <row r="27" spans="1:74" s="18" customFormat="1" ht="18" customHeight="1">
      <c r="A27" s="58">
        <v>2</v>
      </c>
      <c r="B27" s="247" t="s">
        <v>82</v>
      </c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8">
        <v>3</v>
      </c>
      <c r="Q27" s="249"/>
      <c r="R27" s="250">
        <v>90</v>
      </c>
      <c r="S27" s="250"/>
      <c r="T27" s="251">
        <v>44</v>
      </c>
      <c r="U27" s="252"/>
      <c r="V27" s="253">
        <v>10</v>
      </c>
      <c r="W27" s="250"/>
      <c r="X27" s="250">
        <v>6</v>
      </c>
      <c r="Y27" s="250"/>
      <c r="Z27" s="250">
        <v>4</v>
      </c>
      <c r="AA27" s="250"/>
      <c r="AB27" s="250"/>
      <c r="AC27" s="254"/>
      <c r="AD27" s="248">
        <v>80</v>
      </c>
      <c r="AE27" s="250"/>
      <c r="AF27" s="250"/>
      <c r="AG27" s="254"/>
      <c r="AH27" s="255"/>
      <c r="AI27" s="250"/>
      <c r="AJ27" s="250"/>
      <c r="AK27" s="250"/>
      <c r="AL27" s="250"/>
      <c r="AM27" s="250"/>
      <c r="AN27" s="250">
        <v>2</v>
      </c>
      <c r="AO27" s="256"/>
      <c r="AP27" s="253">
        <v>10</v>
      </c>
      <c r="AQ27" s="250"/>
      <c r="AR27" s="250"/>
      <c r="AS27" s="250"/>
      <c r="AT27" s="250"/>
      <c r="AU27" s="250"/>
      <c r="AV27" s="250"/>
      <c r="AW27" s="250"/>
      <c r="AX27" s="250"/>
      <c r="AY27" s="250"/>
      <c r="AZ27" s="250"/>
      <c r="BA27" s="254"/>
      <c r="BB27" s="257" t="s">
        <v>83</v>
      </c>
      <c r="BC27" s="258"/>
      <c r="BD27" s="258"/>
      <c r="BE27" s="258"/>
      <c r="BF27" s="258"/>
      <c r="BG27" s="259"/>
      <c r="BH27" s="260" t="s">
        <v>105</v>
      </c>
      <c r="BI27" s="20"/>
      <c r="BJ27" s="15">
        <f t="shared" ref="BJ27:BJ38" si="0">T27*0.3</f>
        <v>13.2</v>
      </c>
      <c r="BK27" s="19"/>
      <c r="BL27" s="20"/>
      <c r="BM27" s="20"/>
      <c r="BN27" s="19"/>
      <c r="BO27" s="19"/>
      <c r="BP27" s="19"/>
      <c r="BQ27" s="19"/>
      <c r="BR27" s="19"/>
      <c r="BS27" s="19"/>
      <c r="BT27" s="19"/>
      <c r="BU27" s="19"/>
      <c r="BV27" s="19"/>
    </row>
    <row r="28" spans="1:74" s="18" customFormat="1" ht="18" customHeight="1">
      <c r="A28" s="59">
        <v>3</v>
      </c>
      <c r="B28" s="261" t="s">
        <v>84</v>
      </c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3"/>
      <c r="P28" s="264">
        <v>6</v>
      </c>
      <c r="Q28" s="265"/>
      <c r="R28" s="266">
        <v>180</v>
      </c>
      <c r="S28" s="266"/>
      <c r="T28" s="267">
        <v>88</v>
      </c>
      <c r="U28" s="268"/>
      <c r="V28" s="269">
        <v>26</v>
      </c>
      <c r="W28" s="266"/>
      <c r="X28" s="266"/>
      <c r="Y28" s="266"/>
      <c r="Z28" s="266"/>
      <c r="AA28" s="266"/>
      <c r="AB28" s="266">
        <v>26</v>
      </c>
      <c r="AC28" s="270"/>
      <c r="AD28" s="264">
        <v>154</v>
      </c>
      <c r="AE28" s="266"/>
      <c r="AF28" s="266"/>
      <c r="AG28" s="270"/>
      <c r="AH28" s="271"/>
      <c r="AI28" s="266"/>
      <c r="AJ28" s="266"/>
      <c r="AK28" s="266"/>
      <c r="AL28" s="266">
        <v>4</v>
      </c>
      <c r="AM28" s="266"/>
      <c r="AN28" s="266"/>
      <c r="AO28" s="272"/>
      <c r="AP28" s="269"/>
      <c r="AQ28" s="266"/>
      <c r="AR28" s="266"/>
      <c r="AS28" s="266"/>
      <c r="AT28" s="266"/>
      <c r="AU28" s="266"/>
      <c r="AV28" s="266">
        <v>14</v>
      </c>
      <c r="AW28" s="266"/>
      <c r="AX28" s="266"/>
      <c r="AY28" s="266">
        <v>12</v>
      </c>
      <c r="AZ28" s="266"/>
      <c r="BA28" s="270"/>
      <c r="BB28" s="257" t="s">
        <v>85</v>
      </c>
      <c r="BC28" s="258"/>
      <c r="BD28" s="258"/>
      <c r="BE28" s="258"/>
      <c r="BF28" s="258"/>
      <c r="BG28" s="259"/>
      <c r="BH28" s="260" t="s">
        <v>105</v>
      </c>
      <c r="BI28" s="20"/>
      <c r="BJ28" s="15">
        <f t="shared" si="0"/>
        <v>26.4</v>
      </c>
      <c r="BK28" s="19"/>
      <c r="BL28" s="20"/>
      <c r="BM28" s="20"/>
      <c r="BN28" s="19"/>
      <c r="BO28" s="19"/>
      <c r="BP28" s="19"/>
      <c r="BQ28" s="19"/>
      <c r="BR28" s="19"/>
      <c r="BS28" s="19"/>
      <c r="BT28" s="19"/>
      <c r="BU28" s="19"/>
      <c r="BV28" s="19"/>
    </row>
    <row r="29" spans="1:74" s="18" customFormat="1" ht="18" customHeight="1">
      <c r="A29" s="58">
        <v>4</v>
      </c>
      <c r="B29" s="73" t="s">
        <v>90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/>
      <c r="P29" s="154">
        <v>6</v>
      </c>
      <c r="Q29" s="155"/>
      <c r="R29" s="203">
        <v>180</v>
      </c>
      <c r="S29" s="204"/>
      <c r="T29" s="79">
        <v>90</v>
      </c>
      <c r="U29" s="79"/>
      <c r="V29" s="146">
        <v>20</v>
      </c>
      <c r="W29" s="100"/>
      <c r="X29" s="100">
        <v>12</v>
      </c>
      <c r="Y29" s="100"/>
      <c r="Z29" s="100"/>
      <c r="AA29" s="100"/>
      <c r="AB29" s="100">
        <v>8</v>
      </c>
      <c r="AC29" s="138"/>
      <c r="AD29" s="132">
        <f t="shared" ref="AD27:AD37" si="1">R29-V29</f>
        <v>160</v>
      </c>
      <c r="AE29" s="133"/>
      <c r="AF29" s="100"/>
      <c r="AG29" s="134"/>
      <c r="AH29" s="139"/>
      <c r="AI29" s="100"/>
      <c r="AJ29" s="100"/>
      <c r="AK29" s="100"/>
      <c r="AL29" s="100">
        <v>2</v>
      </c>
      <c r="AM29" s="100"/>
      <c r="AN29" s="100"/>
      <c r="AO29" s="138"/>
      <c r="AP29" s="146">
        <v>10</v>
      </c>
      <c r="AQ29" s="100"/>
      <c r="AR29" s="100"/>
      <c r="AS29" s="100">
        <v>10</v>
      </c>
      <c r="AT29" s="100"/>
      <c r="AU29" s="100"/>
      <c r="AV29" s="100"/>
      <c r="AW29" s="100"/>
      <c r="AX29" s="100"/>
      <c r="AY29" s="100"/>
      <c r="AZ29" s="100"/>
      <c r="BA29" s="138"/>
      <c r="BB29" s="132" t="s">
        <v>92</v>
      </c>
      <c r="BC29" s="133"/>
      <c r="BD29" s="133"/>
      <c r="BE29" s="133"/>
      <c r="BF29" s="133"/>
      <c r="BG29" s="208"/>
      <c r="BH29" s="56"/>
      <c r="BI29" s="20"/>
      <c r="BJ29" s="15">
        <f t="shared" si="0"/>
        <v>27</v>
      </c>
      <c r="BK29" s="19"/>
      <c r="BL29" s="20"/>
      <c r="BM29" s="20"/>
      <c r="BN29" s="19"/>
      <c r="BO29" s="19"/>
      <c r="BP29" s="19"/>
      <c r="BQ29" s="19"/>
      <c r="BR29" s="19"/>
      <c r="BS29" s="19"/>
      <c r="BT29" s="19"/>
      <c r="BU29" s="19"/>
      <c r="BV29" s="19"/>
    </row>
    <row r="30" spans="1:74" s="18" customFormat="1" ht="18" customHeight="1">
      <c r="A30" s="58">
        <v>5</v>
      </c>
      <c r="B30" s="73" t="s">
        <v>91</v>
      </c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5"/>
      <c r="P30" s="154">
        <v>3</v>
      </c>
      <c r="Q30" s="155"/>
      <c r="R30" s="203">
        <v>90</v>
      </c>
      <c r="S30" s="204"/>
      <c r="T30" s="79">
        <v>44</v>
      </c>
      <c r="U30" s="79"/>
      <c r="V30" s="146">
        <v>10</v>
      </c>
      <c r="W30" s="100"/>
      <c r="X30" s="100">
        <v>6</v>
      </c>
      <c r="Y30" s="100"/>
      <c r="Z30" s="100"/>
      <c r="AA30" s="100"/>
      <c r="AB30" s="100">
        <v>4</v>
      </c>
      <c r="AC30" s="138"/>
      <c r="AD30" s="132">
        <f t="shared" si="1"/>
        <v>80</v>
      </c>
      <c r="AE30" s="133"/>
      <c r="AF30" s="100"/>
      <c r="AG30" s="134"/>
      <c r="AH30" s="139"/>
      <c r="AI30" s="100"/>
      <c r="AJ30" s="100"/>
      <c r="AK30" s="100"/>
      <c r="AL30" s="100"/>
      <c r="AM30" s="100"/>
      <c r="AN30" s="100">
        <v>4</v>
      </c>
      <c r="AO30" s="138"/>
      <c r="AP30" s="146"/>
      <c r="AQ30" s="100"/>
      <c r="AR30" s="100"/>
      <c r="AS30" s="100"/>
      <c r="AT30" s="100"/>
      <c r="AU30" s="100"/>
      <c r="AV30" s="100">
        <v>10</v>
      </c>
      <c r="AW30" s="100"/>
      <c r="AX30" s="100"/>
      <c r="AY30" s="100"/>
      <c r="AZ30" s="100"/>
      <c r="BA30" s="138"/>
      <c r="BB30" s="132" t="s">
        <v>93</v>
      </c>
      <c r="BC30" s="133"/>
      <c r="BD30" s="133"/>
      <c r="BE30" s="133"/>
      <c r="BF30" s="133"/>
      <c r="BG30" s="208"/>
      <c r="BH30" s="56"/>
      <c r="BI30" s="20"/>
      <c r="BJ30" s="15">
        <f t="shared" si="0"/>
        <v>13.2</v>
      </c>
      <c r="BK30" s="19"/>
      <c r="BL30" s="20"/>
      <c r="BM30" s="20"/>
      <c r="BN30" s="19"/>
      <c r="BO30" s="19"/>
      <c r="BP30" s="19"/>
      <c r="BQ30" s="19"/>
      <c r="BR30" s="19"/>
      <c r="BS30" s="19"/>
      <c r="BT30" s="19"/>
      <c r="BU30" s="19"/>
      <c r="BV30" s="19"/>
    </row>
    <row r="31" spans="1:74" s="18" customFormat="1" ht="24" customHeight="1">
      <c r="A31" s="58">
        <v>6</v>
      </c>
      <c r="B31" s="247" t="s">
        <v>88</v>
      </c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8">
        <v>3.5</v>
      </c>
      <c r="Q31" s="249"/>
      <c r="R31" s="250">
        <v>105</v>
      </c>
      <c r="S31" s="250"/>
      <c r="T31" s="251">
        <v>52</v>
      </c>
      <c r="U31" s="252"/>
      <c r="V31" s="253">
        <v>14</v>
      </c>
      <c r="W31" s="250"/>
      <c r="X31" s="250">
        <v>8</v>
      </c>
      <c r="Y31" s="250"/>
      <c r="Z31" s="250">
        <v>6</v>
      </c>
      <c r="AA31" s="250"/>
      <c r="AB31" s="250"/>
      <c r="AC31" s="254"/>
      <c r="AD31" s="248">
        <v>91</v>
      </c>
      <c r="AE31" s="250"/>
      <c r="AF31" s="250"/>
      <c r="AG31" s="254"/>
      <c r="AH31" s="255"/>
      <c r="AI31" s="250"/>
      <c r="AJ31" s="250"/>
      <c r="AK31" s="250"/>
      <c r="AL31" s="250">
        <v>2</v>
      </c>
      <c r="AM31" s="250"/>
      <c r="AN31" s="250"/>
      <c r="AO31" s="256"/>
      <c r="AP31" s="253">
        <v>8</v>
      </c>
      <c r="AQ31" s="250"/>
      <c r="AR31" s="250"/>
      <c r="AS31" s="250">
        <v>6</v>
      </c>
      <c r="AT31" s="250"/>
      <c r="AU31" s="250"/>
      <c r="AV31" s="250"/>
      <c r="AW31" s="250"/>
      <c r="AX31" s="250"/>
      <c r="AY31" s="250"/>
      <c r="AZ31" s="250"/>
      <c r="BA31" s="254"/>
      <c r="BB31" s="257" t="s">
        <v>89</v>
      </c>
      <c r="BC31" s="258"/>
      <c r="BD31" s="258"/>
      <c r="BE31" s="258"/>
      <c r="BF31" s="258"/>
      <c r="BG31" s="259"/>
      <c r="BH31" s="260" t="s">
        <v>105</v>
      </c>
      <c r="BI31" s="20"/>
      <c r="BJ31" s="15">
        <f t="shared" si="0"/>
        <v>15.6</v>
      </c>
      <c r="BK31" s="19"/>
      <c r="BL31" s="20"/>
      <c r="BM31" s="20"/>
      <c r="BN31" s="19"/>
      <c r="BO31" s="19"/>
      <c r="BP31" s="19"/>
      <c r="BQ31" s="19"/>
      <c r="BR31" s="19"/>
      <c r="BS31" s="19"/>
      <c r="BT31" s="19"/>
      <c r="BU31" s="19"/>
      <c r="BV31" s="19"/>
    </row>
    <row r="32" spans="1:74" s="18" customFormat="1" ht="18" customHeight="1">
      <c r="A32" s="58">
        <v>7</v>
      </c>
      <c r="B32" s="73" t="s">
        <v>94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5"/>
      <c r="P32" s="155">
        <v>3</v>
      </c>
      <c r="Q32" s="155"/>
      <c r="R32" s="203">
        <v>90</v>
      </c>
      <c r="S32" s="204"/>
      <c r="T32" s="79">
        <v>44</v>
      </c>
      <c r="U32" s="79"/>
      <c r="V32" s="110">
        <v>12</v>
      </c>
      <c r="W32" s="111"/>
      <c r="X32" s="111">
        <v>8</v>
      </c>
      <c r="Y32" s="111"/>
      <c r="Z32" s="111"/>
      <c r="AA32" s="111"/>
      <c r="AB32" s="111">
        <v>4</v>
      </c>
      <c r="AC32" s="135"/>
      <c r="AD32" s="132">
        <f t="shared" si="1"/>
        <v>78</v>
      </c>
      <c r="AE32" s="133"/>
      <c r="AF32" s="111"/>
      <c r="AG32" s="137"/>
      <c r="AH32" s="136"/>
      <c r="AI32" s="111"/>
      <c r="AJ32" s="111"/>
      <c r="AK32" s="111"/>
      <c r="AL32" s="111"/>
      <c r="AM32" s="111"/>
      <c r="AN32" s="111">
        <v>4</v>
      </c>
      <c r="AO32" s="135"/>
      <c r="AP32" s="110"/>
      <c r="AQ32" s="111"/>
      <c r="AR32" s="111"/>
      <c r="AS32" s="111"/>
      <c r="AT32" s="111"/>
      <c r="AU32" s="111"/>
      <c r="AV32" s="111">
        <v>12</v>
      </c>
      <c r="AW32" s="111"/>
      <c r="AX32" s="111"/>
      <c r="AY32" s="111"/>
      <c r="AZ32" s="111"/>
      <c r="BA32" s="135"/>
      <c r="BB32" s="132" t="s">
        <v>93</v>
      </c>
      <c r="BC32" s="133"/>
      <c r="BD32" s="133"/>
      <c r="BE32" s="133"/>
      <c r="BF32" s="133"/>
      <c r="BG32" s="208"/>
      <c r="BH32" s="56"/>
      <c r="BI32" s="20"/>
      <c r="BJ32" s="15">
        <f t="shared" si="0"/>
        <v>13.2</v>
      </c>
      <c r="BK32" s="19"/>
      <c r="BL32" s="20"/>
      <c r="BM32" s="20"/>
      <c r="BN32" s="19"/>
      <c r="BO32" s="19"/>
      <c r="BP32" s="19"/>
      <c r="BQ32" s="19"/>
      <c r="BR32" s="19"/>
      <c r="BS32" s="19"/>
      <c r="BT32" s="19"/>
      <c r="BU32" s="19"/>
      <c r="BV32" s="19"/>
    </row>
    <row r="33" spans="1:74" s="18" customFormat="1" ht="23.25" customHeight="1">
      <c r="A33" s="58">
        <v>8</v>
      </c>
      <c r="B33" s="73" t="s">
        <v>95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154">
        <v>7.5</v>
      </c>
      <c r="Q33" s="155"/>
      <c r="R33" s="203">
        <v>225</v>
      </c>
      <c r="S33" s="204"/>
      <c r="T33" s="79">
        <v>110</v>
      </c>
      <c r="U33" s="79"/>
      <c r="V33" s="110">
        <v>32</v>
      </c>
      <c r="W33" s="111"/>
      <c r="X33" s="111">
        <v>20</v>
      </c>
      <c r="Y33" s="111"/>
      <c r="Z33" s="111"/>
      <c r="AA33" s="111"/>
      <c r="AB33" s="111">
        <v>12</v>
      </c>
      <c r="AC33" s="135"/>
      <c r="AD33" s="132">
        <f t="shared" si="1"/>
        <v>193</v>
      </c>
      <c r="AE33" s="133"/>
      <c r="AF33" s="111"/>
      <c r="AG33" s="137"/>
      <c r="AH33" s="136"/>
      <c r="AI33" s="111"/>
      <c r="AJ33" s="111"/>
      <c r="AK33" s="111"/>
      <c r="AL33" s="111">
        <v>4</v>
      </c>
      <c r="AM33" s="111"/>
      <c r="AN33" s="111"/>
      <c r="AO33" s="135"/>
      <c r="AP33" s="110">
        <v>18</v>
      </c>
      <c r="AQ33" s="111"/>
      <c r="AR33" s="111"/>
      <c r="AS33" s="111">
        <v>8</v>
      </c>
      <c r="AT33" s="111"/>
      <c r="AU33" s="111"/>
      <c r="AV33" s="111">
        <v>6</v>
      </c>
      <c r="AW33" s="111"/>
      <c r="AX33" s="111"/>
      <c r="AY33" s="111"/>
      <c r="AZ33" s="111"/>
      <c r="BA33" s="135"/>
      <c r="BB33" s="132" t="s">
        <v>92</v>
      </c>
      <c r="BC33" s="133"/>
      <c r="BD33" s="133"/>
      <c r="BE33" s="133"/>
      <c r="BF33" s="133"/>
      <c r="BG33" s="208"/>
      <c r="BH33" s="56"/>
      <c r="BI33" s="20"/>
      <c r="BJ33" s="15">
        <f t="shared" si="0"/>
        <v>33</v>
      </c>
      <c r="BK33" s="19"/>
      <c r="BL33" s="20"/>
      <c r="BM33" s="20"/>
      <c r="BN33" s="19"/>
      <c r="BO33" s="19"/>
      <c r="BP33" s="19"/>
      <c r="BQ33" s="19"/>
      <c r="BR33" s="19"/>
      <c r="BS33" s="19"/>
      <c r="BT33" s="19"/>
      <c r="BU33" s="19"/>
      <c r="BV33" s="19"/>
    </row>
    <row r="34" spans="1:74" s="18" customFormat="1" ht="18" customHeight="1">
      <c r="A34" s="58">
        <v>10</v>
      </c>
      <c r="B34" s="73" t="s">
        <v>96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5"/>
      <c r="P34" s="205">
        <v>3.5</v>
      </c>
      <c r="Q34" s="77"/>
      <c r="R34" s="78">
        <v>105</v>
      </c>
      <c r="S34" s="79"/>
      <c r="T34" s="79">
        <v>52</v>
      </c>
      <c r="U34" s="79"/>
      <c r="V34" s="110">
        <v>12</v>
      </c>
      <c r="W34" s="111"/>
      <c r="X34" s="111">
        <v>8</v>
      </c>
      <c r="Y34" s="111"/>
      <c r="Z34" s="111"/>
      <c r="AA34" s="111"/>
      <c r="AB34" s="111">
        <v>4</v>
      </c>
      <c r="AC34" s="135"/>
      <c r="AD34" s="132">
        <f t="shared" si="1"/>
        <v>93</v>
      </c>
      <c r="AE34" s="133"/>
      <c r="AF34" s="111"/>
      <c r="AG34" s="137"/>
      <c r="AH34" s="136"/>
      <c r="AI34" s="111"/>
      <c r="AJ34" s="111"/>
      <c r="AK34" s="111"/>
      <c r="AL34" s="111"/>
      <c r="AM34" s="111"/>
      <c r="AN34" s="111">
        <v>4</v>
      </c>
      <c r="AO34" s="135"/>
      <c r="AP34" s="110"/>
      <c r="AQ34" s="111"/>
      <c r="AR34" s="111"/>
      <c r="AS34" s="111"/>
      <c r="AT34" s="111"/>
      <c r="AU34" s="111"/>
      <c r="AV34" s="111">
        <v>6</v>
      </c>
      <c r="AW34" s="111"/>
      <c r="AX34" s="111"/>
      <c r="AY34" s="111">
        <v>6</v>
      </c>
      <c r="AZ34" s="111"/>
      <c r="BA34" s="135"/>
      <c r="BB34" s="215" t="s">
        <v>87</v>
      </c>
      <c r="BC34" s="216"/>
      <c r="BD34" s="216"/>
      <c r="BE34" s="216"/>
      <c r="BF34" s="216"/>
      <c r="BG34" s="217"/>
      <c r="BH34" s="56"/>
      <c r="BI34" s="20"/>
      <c r="BJ34" s="15">
        <f t="shared" si="0"/>
        <v>15.6</v>
      </c>
      <c r="BK34" s="19"/>
      <c r="BL34" s="20"/>
      <c r="BM34" s="20"/>
      <c r="BN34" s="19"/>
      <c r="BO34" s="19"/>
      <c r="BP34" s="19"/>
      <c r="BQ34" s="19"/>
      <c r="BR34" s="19"/>
      <c r="BS34" s="19"/>
      <c r="BT34" s="19"/>
      <c r="BU34" s="19"/>
      <c r="BV34" s="19"/>
    </row>
    <row r="35" spans="1:74" s="18" customFormat="1" ht="21.75" customHeight="1">
      <c r="A35" s="58">
        <v>11</v>
      </c>
      <c r="B35" s="73" t="s">
        <v>97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/>
      <c r="P35" s="76">
        <v>4</v>
      </c>
      <c r="Q35" s="77"/>
      <c r="R35" s="78">
        <v>120</v>
      </c>
      <c r="S35" s="79"/>
      <c r="T35" s="79">
        <v>60</v>
      </c>
      <c r="U35" s="79"/>
      <c r="V35" s="110">
        <v>14</v>
      </c>
      <c r="W35" s="111"/>
      <c r="X35" s="111">
        <v>8</v>
      </c>
      <c r="Y35" s="111"/>
      <c r="Z35" s="111">
        <v>6</v>
      </c>
      <c r="AA35" s="111"/>
      <c r="AB35" s="111"/>
      <c r="AC35" s="135"/>
      <c r="AD35" s="132">
        <f t="shared" si="1"/>
        <v>106</v>
      </c>
      <c r="AE35" s="133"/>
      <c r="AF35" s="111"/>
      <c r="AG35" s="137"/>
      <c r="AH35" s="136"/>
      <c r="AI35" s="111"/>
      <c r="AJ35" s="111"/>
      <c r="AK35" s="111"/>
      <c r="AL35" s="111">
        <v>2</v>
      </c>
      <c r="AM35" s="111"/>
      <c r="AN35" s="111"/>
      <c r="AO35" s="135"/>
      <c r="AP35" s="207">
        <v>6</v>
      </c>
      <c r="AQ35" s="206"/>
      <c r="AR35" s="206"/>
      <c r="AS35" s="206">
        <v>8</v>
      </c>
      <c r="AT35" s="206"/>
      <c r="AU35" s="206"/>
      <c r="AV35" s="206"/>
      <c r="AW35" s="206"/>
      <c r="AX35" s="206"/>
      <c r="AY35" s="206"/>
      <c r="AZ35" s="206"/>
      <c r="BA35" s="140"/>
      <c r="BB35" s="215" t="s">
        <v>86</v>
      </c>
      <c r="BC35" s="216"/>
      <c r="BD35" s="216"/>
      <c r="BE35" s="216"/>
      <c r="BF35" s="216"/>
      <c r="BG35" s="217"/>
      <c r="BH35" s="56"/>
      <c r="BI35" s="20"/>
      <c r="BJ35" s="15">
        <f t="shared" si="0"/>
        <v>18</v>
      </c>
      <c r="BK35" s="19"/>
      <c r="BL35" s="20"/>
      <c r="BM35" s="20"/>
      <c r="BN35" s="19"/>
      <c r="BO35" s="19"/>
      <c r="BP35" s="19"/>
      <c r="BQ35" s="19"/>
      <c r="BR35" s="19"/>
      <c r="BS35" s="19"/>
      <c r="BT35" s="19"/>
      <c r="BU35" s="19"/>
      <c r="BV35" s="19"/>
    </row>
    <row r="36" spans="1:74" s="15" customFormat="1" ht="18" customHeight="1">
      <c r="A36" s="58">
        <v>12</v>
      </c>
      <c r="B36" s="73" t="s">
        <v>98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5"/>
      <c r="P36" s="205">
        <v>6</v>
      </c>
      <c r="Q36" s="77"/>
      <c r="R36" s="78">
        <v>180</v>
      </c>
      <c r="S36" s="79"/>
      <c r="T36" s="79">
        <v>90</v>
      </c>
      <c r="U36" s="79"/>
      <c r="V36" s="110">
        <v>20</v>
      </c>
      <c r="W36" s="111"/>
      <c r="X36" s="111">
        <v>12</v>
      </c>
      <c r="Y36" s="111"/>
      <c r="Z36" s="111"/>
      <c r="AA36" s="111"/>
      <c r="AB36" s="111">
        <v>8</v>
      </c>
      <c r="AC36" s="135"/>
      <c r="AD36" s="132">
        <f t="shared" si="1"/>
        <v>160</v>
      </c>
      <c r="AE36" s="133"/>
      <c r="AF36" s="111"/>
      <c r="AG36" s="137"/>
      <c r="AH36" s="136"/>
      <c r="AI36" s="111"/>
      <c r="AJ36" s="111"/>
      <c r="AK36" s="111"/>
      <c r="AL36" s="111">
        <v>4</v>
      </c>
      <c r="AM36" s="111"/>
      <c r="AN36" s="111"/>
      <c r="AO36" s="135"/>
      <c r="AP36" s="110">
        <v>10</v>
      </c>
      <c r="AQ36" s="111"/>
      <c r="AR36" s="111"/>
      <c r="AS36" s="111"/>
      <c r="AT36" s="111"/>
      <c r="AU36" s="111"/>
      <c r="AV36" s="111">
        <v>10</v>
      </c>
      <c r="AW36" s="111"/>
      <c r="AX36" s="111"/>
      <c r="AY36" s="111"/>
      <c r="AZ36" s="111"/>
      <c r="BA36" s="135"/>
      <c r="BB36" s="132" t="s">
        <v>92</v>
      </c>
      <c r="BC36" s="133"/>
      <c r="BD36" s="133"/>
      <c r="BE36" s="133"/>
      <c r="BF36" s="133"/>
      <c r="BG36" s="208"/>
      <c r="BH36" s="56"/>
      <c r="BI36" s="17"/>
      <c r="BJ36" s="15">
        <f t="shared" si="0"/>
        <v>27</v>
      </c>
      <c r="BK36" s="16"/>
      <c r="BL36" s="17"/>
      <c r="BM36" s="17"/>
      <c r="BN36" s="16"/>
      <c r="BO36" s="16"/>
      <c r="BP36" s="16"/>
      <c r="BQ36" s="16"/>
      <c r="BR36" s="16"/>
      <c r="BS36" s="16"/>
      <c r="BT36" s="16"/>
      <c r="BU36" s="16"/>
      <c r="BV36" s="16"/>
    </row>
    <row r="37" spans="1:74" s="15" customFormat="1" ht="18" customHeight="1">
      <c r="A37" s="58">
        <v>13</v>
      </c>
      <c r="B37" s="73" t="s">
        <v>99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5"/>
      <c r="P37" s="205">
        <v>4</v>
      </c>
      <c r="Q37" s="77"/>
      <c r="R37" s="78">
        <v>120</v>
      </c>
      <c r="S37" s="79"/>
      <c r="T37" s="79">
        <v>60</v>
      </c>
      <c r="U37" s="79"/>
      <c r="V37" s="101">
        <v>18</v>
      </c>
      <c r="W37" s="102"/>
      <c r="X37" s="140">
        <v>10</v>
      </c>
      <c r="Y37" s="102"/>
      <c r="Z37" s="140"/>
      <c r="AA37" s="102"/>
      <c r="AB37" s="140">
        <v>8</v>
      </c>
      <c r="AC37" s="141"/>
      <c r="AD37" s="132">
        <f t="shared" si="1"/>
        <v>102</v>
      </c>
      <c r="AE37" s="133"/>
      <c r="AF37" s="111"/>
      <c r="AG37" s="137"/>
      <c r="AH37" s="141"/>
      <c r="AI37" s="102"/>
      <c r="AJ37" s="140"/>
      <c r="AK37" s="102"/>
      <c r="AL37" s="140"/>
      <c r="AM37" s="102"/>
      <c r="AN37" s="140">
        <v>4</v>
      </c>
      <c r="AO37" s="141"/>
      <c r="AP37" s="101"/>
      <c r="AQ37" s="141"/>
      <c r="AR37" s="102"/>
      <c r="AS37" s="140"/>
      <c r="AT37" s="141"/>
      <c r="AU37" s="102"/>
      <c r="AV37" s="140">
        <v>18</v>
      </c>
      <c r="AW37" s="141"/>
      <c r="AX37" s="102"/>
      <c r="AY37" s="140"/>
      <c r="AZ37" s="141"/>
      <c r="BA37" s="141"/>
      <c r="BB37" s="132" t="s">
        <v>92</v>
      </c>
      <c r="BC37" s="133"/>
      <c r="BD37" s="133"/>
      <c r="BE37" s="133"/>
      <c r="BF37" s="133"/>
      <c r="BG37" s="208"/>
      <c r="BH37" s="56"/>
      <c r="BI37" s="17"/>
      <c r="BJ37" s="15">
        <f t="shared" si="0"/>
        <v>18</v>
      </c>
      <c r="BK37" s="16"/>
      <c r="BL37" s="17"/>
      <c r="BM37" s="17"/>
      <c r="BN37" s="16"/>
      <c r="BO37" s="16"/>
      <c r="BP37" s="16"/>
      <c r="BQ37" s="16"/>
      <c r="BR37" s="16"/>
      <c r="BS37" s="16"/>
      <c r="BT37" s="16"/>
      <c r="BU37" s="16"/>
      <c r="BV37" s="16"/>
    </row>
    <row r="38" spans="1:74" s="15" customFormat="1" ht="24" customHeight="1" thickBot="1">
      <c r="A38" s="58">
        <v>14</v>
      </c>
      <c r="B38" s="112" t="s">
        <v>100</v>
      </c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4"/>
      <c r="P38" s="155">
        <v>4.5</v>
      </c>
      <c r="Q38" s="155"/>
      <c r="R38" s="222">
        <v>135</v>
      </c>
      <c r="S38" s="223"/>
      <c r="T38" s="224"/>
      <c r="U38" s="224"/>
      <c r="V38" s="101"/>
      <c r="W38" s="102"/>
      <c r="X38" s="140"/>
      <c r="Y38" s="102"/>
      <c r="Z38" s="140"/>
      <c r="AA38" s="102"/>
      <c r="AB38" s="140"/>
      <c r="AC38" s="141"/>
      <c r="AD38" s="142">
        <f>R38-V38-AF38</f>
        <v>90</v>
      </c>
      <c r="AE38" s="143"/>
      <c r="AF38" s="144">
        <v>45</v>
      </c>
      <c r="AG38" s="145"/>
      <c r="AH38" s="141"/>
      <c r="AI38" s="102"/>
      <c r="AJ38" s="140"/>
      <c r="AK38" s="102"/>
      <c r="AL38" s="140"/>
      <c r="AM38" s="102"/>
      <c r="AN38" s="140" t="s">
        <v>101</v>
      </c>
      <c r="AO38" s="141"/>
      <c r="AP38" s="101"/>
      <c r="AQ38" s="141"/>
      <c r="AR38" s="102"/>
      <c r="AS38" s="140"/>
      <c r="AT38" s="141"/>
      <c r="AU38" s="102"/>
      <c r="AV38" s="140"/>
      <c r="AW38" s="141"/>
      <c r="AX38" s="102"/>
      <c r="AY38" s="140"/>
      <c r="AZ38" s="141"/>
      <c r="BA38" s="141"/>
      <c r="BB38" s="132" t="s">
        <v>92</v>
      </c>
      <c r="BC38" s="133"/>
      <c r="BD38" s="133"/>
      <c r="BE38" s="133"/>
      <c r="BF38" s="133"/>
      <c r="BG38" s="208"/>
      <c r="BH38" s="56"/>
      <c r="BI38" s="17"/>
      <c r="BJ38" s="15">
        <f t="shared" si="0"/>
        <v>0</v>
      </c>
      <c r="BK38" s="16"/>
      <c r="BL38" s="17"/>
      <c r="BM38" s="17"/>
      <c r="BN38" s="16"/>
      <c r="BO38" s="16"/>
      <c r="BP38" s="16"/>
      <c r="BQ38" s="16"/>
      <c r="BR38" s="16"/>
      <c r="BS38" s="16"/>
      <c r="BT38" s="16"/>
      <c r="BU38" s="16"/>
      <c r="BV38" s="16"/>
    </row>
    <row r="39" spans="1:74" s="43" customFormat="1" ht="18" customHeight="1" thickBot="1">
      <c r="A39" s="210" t="s">
        <v>63</v>
      </c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121">
        <f>SUM(P26:Q38)</f>
        <v>57</v>
      </c>
      <c r="Q39" s="122"/>
      <c r="R39" s="121">
        <f>SUM(R26:S38)</f>
        <v>1710</v>
      </c>
      <c r="S39" s="122"/>
      <c r="T39" s="121">
        <f>SUM(T26:U38)</f>
        <v>770</v>
      </c>
      <c r="U39" s="122"/>
      <c r="V39" s="121">
        <f>SUM(V26:W38)</f>
        <v>198</v>
      </c>
      <c r="W39" s="122"/>
      <c r="X39" s="121">
        <f>SUM(X26:Y38)</f>
        <v>106</v>
      </c>
      <c r="Y39" s="122"/>
      <c r="Z39" s="121">
        <f>SUM(Z26:AA38)</f>
        <v>18</v>
      </c>
      <c r="AA39" s="122"/>
      <c r="AB39" s="121">
        <f>SUM(AB26:AC38)</f>
        <v>74</v>
      </c>
      <c r="AC39" s="122"/>
      <c r="AD39" s="220">
        <f>SUM(AD26:AE38)</f>
        <v>1467</v>
      </c>
      <c r="AE39" s="221"/>
      <c r="AF39" s="220">
        <f>SUM(AF26:AG38)</f>
        <v>45</v>
      </c>
      <c r="AG39" s="221"/>
      <c r="AH39" s="121"/>
      <c r="AI39" s="122"/>
      <c r="AJ39" s="121"/>
      <c r="AK39" s="122"/>
      <c r="AL39" s="121">
        <f>COUNT(AL26:AM38)</f>
        <v>6</v>
      </c>
      <c r="AM39" s="122"/>
      <c r="AN39" s="121">
        <v>7</v>
      </c>
      <c r="AO39" s="122"/>
      <c r="AP39" s="70">
        <f>SUM(AP26:AQ38)</f>
        <v>72</v>
      </c>
      <c r="AQ39" s="71"/>
      <c r="AR39" s="72"/>
      <c r="AS39" s="70">
        <f t="shared" ref="AS39" si="2">SUM(AS26:AT38)</f>
        <v>32</v>
      </c>
      <c r="AT39" s="71"/>
      <c r="AU39" s="72"/>
      <c r="AV39" s="70">
        <f t="shared" ref="AV39" si="3">SUM(AV26:AW38)</f>
        <v>76</v>
      </c>
      <c r="AW39" s="71"/>
      <c r="AX39" s="72"/>
      <c r="AY39" s="70">
        <f t="shared" ref="AY39" si="4">SUM(AY26:AZ38)</f>
        <v>18</v>
      </c>
      <c r="AZ39" s="71"/>
      <c r="BA39" s="72"/>
      <c r="BB39" s="212"/>
      <c r="BC39" s="213"/>
      <c r="BD39" s="213"/>
      <c r="BE39" s="213"/>
      <c r="BF39" s="213"/>
      <c r="BG39" s="214"/>
      <c r="BH39" s="41"/>
      <c r="BI39" s="42"/>
      <c r="BK39" s="44"/>
      <c r="BL39" s="42"/>
      <c r="BM39" s="42"/>
      <c r="BN39" s="44"/>
      <c r="BO39" s="44"/>
      <c r="BP39" s="44"/>
      <c r="BQ39" s="44"/>
      <c r="BR39" s="44"/>
      <c r="BS39" s="44"/>
      <c r="BT39" s="44"/>
      <c r="BU39" s="44"/>
      <c r="BV39" s="44"/>
    </row>
    <row r="40" spans="1:74" s="18" customFormat="1" ht="18" customHeight="1" thickBot="1">
      <c r="A40" s="126" t="s">
        <v>20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Q40" s="60"/>
      <c r="AW40" s="60"/>
      <c r="BB40" s="45"/>
      <c r="BC40" s="45"/>
      <c r="BD40" s="45"/>
      <c r="BE40" s="45"/>
      <c r="BF40" s="46"/>
      <c r="BG40" s="46"/>
    </row>
    <row r="41" spans="1:74" s="18" customFormat="1" ht="18" customHeight="1">
      <c r="A41" s="130" t="s">
        <v>2</v>
      </c>
      <c r="B41" s="131"/>
      <c r="C41" s="147" t="s">
        <v>15</v>
      </c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9"/>
      <c r="O41" s="119" t="s">
        <v>13</v>
      </c>
      <c r="P41" s="119"/>
      <c r="Q41" s="119"/>
      <c r="R41" s="119" t="s">
        <v>9</v>
      </c>
      <c r="S41" s="119"/>
      <c r="T41" s="119"/>
      <c r="U41" s="119" t="s">
        <v>14</v>
      </c>
      <c r="V41" s="119"/>
      <c r="W41" s="119"/>
      <c r="X41" s="119" t="s">
        <v>16</v>
      </c>
      <c r="Y41" s="119"/>
      <c r="Z41" s="119"/>
      <c r="AA41" s="119" t="s">
        <v>17</v>
      </c>
      <c r="AB41" s="119"/>
      <c r="AC41" s="119"/>
      <c r="AD41" s="119"/>
      <c r="AE41" s="120"/>
      <c r="BB41" s="45"/>
      <c r="BC41" s="45"/>
      <c r="BD41" s="45"/>
      <c r="BE41" s="45"/>
      <c r="BF41" s="46"/>
      <c r="BG41" s="46"/>
    </row>
    <row r="42" spans="1:74" s="18" customFormat="1" ht="39" customHeight="1">
      <c r="A42" s="128">
        <v>1</v>
      </c>
      <c r="B42" s="129"/>
      <c r="C42" s="123" t="s">
        <v>100</v>
      </c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5"/>
      <c r="O42" s="103">
        <v>2</v>
      </c>
      <c r="P42" s="103"/>
      <c r="Q42" s="103"/>
      <c r="R42" s="103">
        <v>4.5</v>
      </c>
      <c r="S42" s="103"/>
      <c r="T42" s="103"/>
      <c r="U42" s="103">
        <v>135</v>
      </c>
      <c r="V42" s="103"/>
      <c r="W42" s="103"/>
      <c r="X42" s="103">
        <v>3</v>
      </c>
      <c r="Y42" s="103"/>
      <c r="Z42" s="103"/>
      <c r="AA42" s="103" t="s">
        <v>102</v>
      </c>
      <c r="AB42" s="103"/>
      <c r="AC42" s="103"/>
      <c r="AD42" s="103"/>
      <c r="AE42" s="127"/>
      <c r="BB42" s="45"/>
      <c r="BC42" s="45"/>
      <c r="BD42" s="45"/>
      <c r="BE42" s="45"/>
      <c r="BF42" s="46"/>
      <c r="BG42" s="46"/>
    </row>
    <row r="43" spans="1:74" ht="22.5" customHeight="1">
      <c r="A43" s="47"/>
      <c r="B43" s="48" t="s">
        <v>58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7"/>
      <c r="BI43" s="7"/>
    </row>
    <row r="44" spans="1:74" ht="18" customHeight="1">
      <c r="A44" s="4"/>
      <c r="B44" s="50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5"/>
      <c r="O44" s="5"/>
      <c r="P44" s="5"/>
      <c r="Q44" s="5"/>
      <c r="R44" s="5"/>
      <c r="S44" s="5"/>
      <c r="T44" s="5"/>
      <c r="U44" s="5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7"/>
      <c r="BI44" s="7"/>
    </row>
    <row r="45" spans="1:74" ht="18" customHeight="1">
      <c r="A45" s="4"/>
      <c r="B45" s="61" t="s">
        <v>103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3"/>
      <c r="O45" s="63"/>
      <c r="P45" s="63"/>
      <c r="Q45" s="63"/>
      <c r="R45" s="63"/>
      <c r="S45" s="63"/>
      <c r="T45" s="63"/>
      <c r="U45" s="218" t="s">
        <v>104</v>
      </c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64"/>
      <c r="AN45" s="64"/>
      <c r="AO45" s="64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7"/>
      <c r="BI45" s="7"/>
    </row>
    <row r="46" spans="1:74" ht="17.100000000000001" customHeight="1">
      <c r="B46" s="65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8"/>
      <c r="X46" s="23"/>
      <c r="Y46" s="23"/>
      <c r="Z46" s="23"/>
      <c r="AA46" s="23"/>
      <c r="AB46" s="23"/>
      <c r="AC46" s="23"/>
      <c r="AD46" s="23"/>
      <c r="AE46" s="23"/>
      <c r="AF46" s="23"/>
      <c r="AG46" s="1"/>
      <c r="AH46" s="37"/>
      <c r="AI46" s="1"/>
      <c r="AJ46" s="1"/>
      <c r="AK46" s="1"/>
      <c r="AL46" s="23"/>
      <c r="AM46" s="23"/>
      <c r="AN46" s="23"/>
      <c r="AO46" s="23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40"/>
      <c r="BE46" s="39"/>
      <c r="BF46" s="39"/>
      <c r="BG46" s="39"/>
      <c r="BH46" s="39"/>
    </row>
    <row r="47" spans="1:74" ht="17.100000000000001" customHeight="1">
      <c r="B47" s="36" t="s">
        <v>51</v>
      </c>
      <c r="W47" s="3"/>
      <c r="AG47" s="1"/>
      <c r="AH47" s="37"/>
      <c r="AI47" s="1"/>
      <c r="AJ47" s="1"/>
      <c r="AK47" s="1"/>
      <c r="AL47" s="38"/>
      <c r="AM47" s="38"/>
      <c r="AN47" s="38"/>
      <c r="AO47" s="38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40"/>
      <c r="BE47" s="39"/>
      <c r="BF47" s="39"/>
      <c r="BG47" s="39"/>
      <c r="BH47" s="39"/>
    </row>
    <row r="48" spans="1:74" ht="17.100000000000001" customHeight="1">
      <c r="B48" s="219" t="s">
        <v>56</v>
      </c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1"/>
      <c r="AL48" s="38"/>
      <c r="AM48" s="38"/>
      <c r="AN48" s="38"/>
      <c r="AO48" s="38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40"/>
      <c r="BE48" s="39"/>
      <c r="BF48" s="39"/>
      <c r="BG48" s="39"/>
      <c r="BH48" s="39"/>
    </row>
    <row r="49" ht="12.75" customHeight="1"/>
    <row r="50" ht="12.75" customHeight="1"/>
    <row r="51" ht="12.75" customHeight="1"/>
  </sheetData>
  <mergeCells count="360">
    <mergeCell ref="X19:AB19"/>
    <mergeCell ref="AC19:AG19"/>
    <mergeCell ref="AH19:AL19"/>
    <mergeCell ref="AM19:AV19"/>
    <mergeCell ref="B16:BF16"/>
    <mergeCell ref="BH17:BH18"/>
    <mergeCell ref="F18:H18"/>
    <mergeCell ref="AW17:BG18"/>
    <mergeCell ref="AC17:AL17"/>
    <mergeCell ref="AM17:AV18"/>
    <mergeCell ref="X18:AB18"/>
    <mergeCell ref="AC18:AG18"/>
    <mergeCell ref="AH18:AL18"/>
    <mergeCell ref="U45:AL45"/>
    <mergeCell ref="B48:AJ48"/>
    <mergeCell ref="BB36:BG36"/>
    <mergeCell ref="BB37:BG37"/>
    <mergeCell ref="BB31:BG31"/>
    <mergeCell ref="BB32:BG32"/>
    <mergeCell ref="BB33:BG33"/>
    <mergeCell ref="BB34:BG34"/>
    <mergeCell ref="AY39:BA39"/>
    <mergeCell ref="P39:Q39"/>
    <mergeCell ref="R39:S39"/>
    <mergeCell ref="AL39:AM39"/>
    <mergeCell ref="V39:W39"/>
    <mergeCell ref="AD39:AE39"/>
    <mergeCell ref="AF39:AG39"/>
    <mergeCell ref="AS39:AU39"/>
    <mergeCell ref="P38:Q38"/>
    <mergeCell ref="R38:S38"/>
    <mergeCell ref="T38:U38"/>
    <mergeCell ref="AN38:AO38"/>
    <mergeCell ref="AP38:AR38"/>
    <mergeCell ref="AS38:AU38"/>
    <mergeCell ref="AV38:AX38"/>
    <mergeCell ref="AY38:BA38"/>
    <mergeCell ref="BB38:BG38"/>
    <mergeCell ref="B18:E18"/>
    <mergeCell ref="B19:E19"/>
    <mergeCell ref="F19:H19"/>
    <mergeCell ref="I19:M19"/>
    <mergeCell ref="A39:O39"/>
    <mergeCell ref="BB39:BG39"/>
    <mergeCell ref="AV39:AX39"/>
    <mergeCell ref="AN39:AO39"/>
    <mergeCell ref="AH39:AI39"/>
    <mergeCell ref="AJ39:AK39"/>
    <mergeCell ref="BB27:BG27"/>
    <mergeCell ref="AN26:AO26"/>
    <mergeCell ref="AP26:AR26"/>
    <mergeCell ref="AS26:AU26"/>
    <mergeCell ref="BB35:BG35"/>
    <mergeCell ref="BB29:BG29"/>
    <mergeCell ref="BB30:BG30"/>
    <mergeCell ref="AV30:AX30"/>
    <mergeCell ref="AV28:AX28"/>
    <mergeCell ref="AY28:BA28"/>
    <mergeCell ref="AW19:BG19"/>
    <mergeCell ref="N19:R19"/>
    <mergeCell ref="S19:W19"/>
    <mergeCell ref="AN37:AO37"/>
    <mergeCell ref="AP37:AR37"/>
    <mergeCell ref="AS37:AU37"/>
    <mergeCell ref="AV37:AX37"/>
    <mergeCell ref="AY37:BA37"/>
    <mergeCell ref="AJ28:AK28"/>
    <mergeCell ref="AF26:AG26"/>
    <mergeCell ref="AN28:AO28"/>
    <mergeCell ref="AP28:AR28"/>
    <mergeCell ref="AH26:AI26"/>
    <mergeCell ref="AJ26:AK26"/>
    <mergeCell ref="AL28:AM28"/>
    <mergeCell ref="AL26:AM26"/>
    <mergeCell ref="AN27:AO27"/>
    <mergeCell ref="AJ27:AK27"/>
    <mergeCell ref="AL27:AM27"/>
    <mergeCell ref="AY34:BA34"/>
    <mergeCell ref="AV34:AX34"/>
    <mergeCell ref="AV35:AX35"/>
    <mergeCell ref="AY35:BA35"/>
    <mergeCell ref="P36:Q36"/>
    <mergeCell ref="R36:S36"/>
    <mergeCell ref="T36:U36"/>
    <mergeCell ref="AN36:AO36"/>
    <mergeCell ref="AP36:AR36"/>
    <mergeCell ref="AS36:AU36"/>
    <mergeCell ref="AV36:AX36"/>
    <mergeCell ref="AN35:AO35"/>
    <mergeCell ref="AP35:AR35"/>
    <mergeCell ref="AS35:AU35"/>
    <mergeCell ref="AF35:AG35"/>
    <mergeCell ref="AH35:AI35"/>
    <mergeCell ref="AJ35:AK35"/>
    <mergeCell ref="AL35:AM35"/>
    <mergeCell ref="AH36:AI36"/>
    <mergeCell ref="AL36:AM36"/>
    <mergeCell ref="AF36:AG36"/>
    <mergeCell ref="AJ36:AK36"/>
    <mergeCell ref="AB36:AC36"/>
    <mergeCell ref="AD36:AE36"/>
    <mergeCell ref="AY36:BA36"/>
    <mergeCell ref="AN34:AO34"/>
    <mergeCell ref="AP34:AR34"/>
    <mergeCell ref="AS34:AU34"/>
    <mergeCell ref="V34:W34"/>
    <mergeCell ref="X34:Y34"/>
    <mergeCell ref="Z34:AA34"/>
    <mergeCell ref="AB34:AC34"/>
    <mergeCell ref="AL34:AM34"/>
    <mergeCell ref="AD34:AE34"/>
    <mergeCell ref="AF34:AG34"/>
    <mergeCell ref="AH34:AI34"/>
    <mergeCell ref="AJ34:AK34"/>
    <mergeCell ref="AS33:AU33"/>
    <mergeCell ref="AV33:AX33"/>
    <mergeCell ref="AY33:BA33"/>
    <mergeCell ref="B33:O33"/>
    <mergeCell ref="P33:Q33"/>
    <mergeCell ref="R33:S33"/>
    <mergeCell ref="T33:U33"/>
    <mergeCell ref="AN33:AO33"/>
    <mergeCell ref="AP33:AR33"/>
    <mergeCell ref="AL33:AM33"/>
    <mergeCell ref="AB33:AC33"/>
    <mergeCell ref="AD33:AE33"/>
    <mergeCell ref="AF33:AG33"/>
    <mergeCell ref="AN32:AO32"/>
    <mergeCell ref="AP32:AR32"/>
    <mergeCell ref="AS32:AU32"/>
    <mergeCell ref="AV32:AX32"/>
    <mergeCell ref="AY32:BA32"/>
    <mergeCell ref="AY30:BA30"/>
    <mergeCell ref="P31:Q31"/>
    <mergeCell ref="R31:S31"/>
    <mergeCell ref="T31:U31"/>
    <mergeCell ref="AN31:AO31"/>
    <mergeCell ref="AP31:AR31"/>
    <mergeCell ref="AS31:AU31"/>
    <mergeCell ref="P30:Q30"/>
    <mergeCell ref="R30:S30"/>
    <mergeCell ref="T30:U30"/>
    <mergeCell ref="AN30:AO30"/>
    <mergeCell ref="AP30:AR30"/>
    <mergeCell ref="AS30:AU30"/>
    <mergeCell ref="AB30:AC30"/>
    <mergeCell ref="AD30:AE30"/>
    <mergeCell ref="Z30:AA30"/>
    <mergeCell ref="AV31:AX31"/>
    <mergeCell ref="AY31:BA31"/>
    <mergeCell ref="AV29:AX29"/>
    <mergeCell ref="AY29:BA29"/>
    <mergeCell ref="AL31:AM31"/>
    <mergeCell ref="AF30:AG30"/>
    <mergeCell ref="AH30:AI30"/>
    <mergeCell ref="AJ30:AK30"/>
    <mergeCell ref="AL30:AM30"/>
    <mergeCell ref="AN29:AO29"/>
    <mergeCell ref="AP29:AR29"/>
    <mergeCell ref="AH29:AI29"/>
    <mergeCell ref="AJ29:AK29"/>
    <mergeCell ref="AL29:AM29"/>
    <mergeCell ref="V29:W29"/>
    <mergeCell ref="X29:Y29"/>
    <mergeCell ref="AS29:AU29"/>
    <mergeCell ref="AF29:AG29"/>
    <mergeCell ref="BB21:BG24"/>
    <mergeCell ref="AS28:AU28"/>
    <mergeCell ref="AB28:AC28"/>
    <mergeCell ref="AD28:AE28"/>
    <mergeCell ref="AF28:AG28"/>
    <mergeCell ref="AS27:AU27"/>
    <mergeCell ref="A20:BG20"/>
    <mergeCell ref="P27:Q27"/>
    <mergeCell ref="R27:S27"/>
    <mergeCell ref="T27:U27"/>
    <mergeCell ref="AP27:AR27"/>
    <mergeCell ref="AV26:AX26"/>
    <mergeCell ref="B27:O27"/>
    <mergeCell ref="AV27:AX27"/>
    <mergeCell ref="AY27:BA27"/>
    <mergeCell ref="BB26:BG26"/>
    <mergeCell ref="R26:S26"/>
    <mergeCell ref="AD21:AE24"/>
    <mergeCell ref="AF21:AG24"/>
    <mergeCell ref="AN22:AO24"/>
    <mergeCell ref="AB23:AC24"/>
    <mergeCell ref="T26:U26"/>
    <mergeCell ref="AH27:AI27"/>
    <mergeCell ref="BB28:BG28"/>
    <mergeCell ref="P26:Q26"/>
    <mergeCell ref="AD27:AE27"/>
    <mergeCell ref="AH28:AI28"/>
    <mergeCell ref="AH21:AO21"/>
    <mergeCell ref="AP21:BA21"/>
    <mergeCell ref="P22:Q24"/>
    <mergeCell ref="R22:S24"/>
    <mergeCell ref="T22:U24"/>
    <mergeCell ref="P21:U21"/>
    <mergeCell ref="B26:O26"/>
    <mergeCell ref="AB26:AC26"/>
    <mergeCell ref="AY22:BA24"/>
    <mergeCell ref="AY26:BA26"/>
    <mergeCell ref="X22:AC22"/>
    <mergeCell ref="P29:Q29"/>
    <mergeCell ref="AH22:AI24"/>
    <mergeCell ref="AJ22:AK24"/>
    <mergeCell ref="AL22:AM24"/>
    <mergeCell ref="AF27:AG27"/>
    <mergeCell ref="V26:W26"/>
    <mergeCell ref="X26:Y26"/>
    <mergeCell ref="Z26:AA26"/>
    <mergeCell ref="AD26:AE26"/>
    <mergeCell ref="Z27:AA27"/>
    <mergeCell ref="AB27:AC27"/>
    <mergeCell ref="V27:W27"/>
    <mergeCell ref="X27:Y27"/>
    <mergeCell ref="AB29:AC29"/>
    <mergeCell ref="AD29:AE29"/>
    <mergeCell ref="Z28:AA28"/>
    <mergeCell ref="AP22:AR24"/>
    <mergeCell ref="AS22:AU24"/>
    <mergeCell ref="P28:Q28"/>
    <mergeCell ref="B37:O37"/>
    <mergeCell ref="Z29:AA29"/>
    <mergeCell ref="Z32:AA32"/>
    <mergeCell ref="X35:Y35"/>
    <mergeCell ref="Z35:AA35"/>
    <mergeCell ref="V36:W36"/>
    <mergeCell ref="X36:Y36"/>
    <mergeCell ref="Z36:AA36"/>
    <mergeCell ref="C41:N41"/>
    <mergeCell ref="O41:Q41"/>
    <mergeCell ref="R29:S29"/>
    <mergeCell ref="T29:U29"/>
    <mergeCell ref="P32:Q32"/>
    <mergeCell ref="R32:S32"/>
    <mergeCell ref="T32:U32"/>
    <mergeCell ref="P34:Q34"/>
    <mergeCell ref="R34:S34"/>
    <mergeCell ref="T34:U34"/>
    <mergeCell ref="P37:Q37"/>
    <mergeCell ref="R37:S37"/>
    <mergeCell ref="T37:U37"/>
    <mergeCell ref="B28:O28"/>
    <mergeCell ref="B29:O29"/>
    <mergeCell ref="B32:O32"/>
    <mergeCell ref="B30:O30"/>
    <mergeCell ref="B31:O31"/>
    <mergeCell ref="V31:W31"/>
    <mergeCell ref="B34:O34"/>
    <mergeCell ref="V32:W32"/>
    <mergeCell ref="X32:Y32"/>
    <mergeCell ref="V30:W30"/>
    <mergeCell ref="X30:Y30"/>
    <mergeCell ref="R28:S28"/>
    <mergeCell ref="T28:U28"/>
    <mergeCell ref="AL38:AM38"/>
    <mergeCell ref="V37:W37"/>
    <mergeCell ref="AJ38:AK38"/>
    <mergeCell ref="AB38:AC38"/>
    <mergeCell ref="AD37:AE37"/>
    <mergeCell ref="AJ37:AK37"/>
    <mergeCell ref="AL37:AM37"/>
    <mergeCell ref="X37:Y37"/>
    <mergeCell ref="Z37:AA37"/>
    <mergeCell ref="AB37:AC37"/>
    <mergeCell ref="AD38:AE38"/>
    <mergeCell ref="AF38:AG38"/>
    <mergeCell ref="AH38:AI38"/>
    <mergeCell ref="AF37:AG37"/>
    <mergeCell ref="AH37:AI37"/>
    <mergeCell ref="X38:Y38"/>
    <mergeCell ref="Z38:AA38"/>
    <mergeCell ref="AD31:AE31"/>
    <mergeCell ref="AF31:AG31"/>
    <mergeCell ref="AJ33:AK33"/>
    <mergeCell ref="AB35:AC35"/>
    <mergeCell ref="AD35:AE35"/>
    <mergeCell ref="AH33:AI33"/>
    <mergeCell ref="AJ31:AK31"/>
    <mergeCell ref="AB32:AC32"/>
    <mergeCell ref="AL32:AM32"/>
    <mergeCell ref="AD32:AE32"/>
    <mergeCell ref="AF32:AG32"/>
    <mergeCell ref="AJ32:AK32"/>
    <mergeCell ref="AB31:AC31"/>
    <mergeCell ref="AH31:AI31"/>
    <mergeCell ref="AH32:AI32"/>
    <mergeCell ref="AA41:AE41"/>
    <mergeCell ref="X39:Y39"/>
    <mergeCell ref="Z39:AA39"/>
    <mergeCell ref="AB39:AC39"/>
    <mergeCell ref="C42:N42"/>
    <mergeCell ref="A40:AE40"/>
    <mergeCell ref="X42:Z42"/>
    <mergeCell ref="AA42:AE42"/>
    <mergeCell ref="A42:B42"/>
    <mergeCell ref="A41:B41"/>
    <mergeCell ref="U41:W41"/>
    <mergeCell ref="X41:Z41"/>
    <mergeCell ref="T39:U39"/>
    <mergeCell ref="X31:Y31"/>
    <mergeCell ref="Z31:AA31"/>
    <mergeCell ref="V38:W38"/>
    <mergeCell ref="O42:Q42"/>
    <mergeCell ref="R42:T42"/>
    <mergeCell ref="U42:W42"/>
    <mergeCell ref="Z23:AA24"/>
    <mergeCell ref="V21:AC21"/>
    <mergeCell ref="A17:A18"/>
    <mergeCell ref="I17:R17"/>
    <mergeCell ref="S17:AB17"/>
    <mergeCell ref="V33:W33"/>
    <mergeCell ref="X33:Y33"/>
    <mergeCell ref="V28:W28"/>
    <mergeCell ref="X28:Y28"/>
    <mergeCell ref="Z33:AA33"/>
    <mergeCell ref="B38:O38"/>
    <mergeCell ref="B17:H17"/>
    <mergeCell ref="B21:O24"/>
    <mergeCell ref="X23:Y24"/>
    <mergeCell ref="S18:W18"/>
    <mergeCell ref="I18:M18"/>
    <mergeCell ref="V35:W35"/>
    <mergeCell ref="R41:T41"/>
    <mergeCell ref="AP39:AR39"/>
    <mergeCell ref="B35:O35"/>
    <mergeCell ref="B36:O36"/>
    <mergeCell ref="P35:Q35"/>
    <mergeCell ref="R35:S35"/>
    <mergeCell ref="T35:U35"/>
    <mergeCell ref="BH21:BH24"/>
    <mergeCell ref="A25:BH25"/>
    <mergeCell ref="M2:AV2"/>
    <mergeCell ref="M3:AV3"/>
    <mergeCell ref="M4:AV4"/>
    <mergeCell ref="M6:AV6"/>
    <mergeCell ref="AV22:AX24"/>
    <mergeCell ref="N18:R18"/>
    <mergeCell ref="A21:A24"/>
    <mergeCell ref="V22:W24"/>
    <mergeCell ref="B13:Q13"/>
    <mergeCell ref="R13:BI13"/>
    <mergeCell ref="B7:Q7"/>
    <mergeCell ref="R7:BI7"/>
    <mergeCell ref="B8:Q8"/>
    <mergeCell ref="R8:BI8"/>
    <mergeCell ref="B9:Q9"/>
    <mergeCell ref="R9:BI9"/>
    <mergeCell ref="B14:Q14"/>
    <mergeCell ref="R14:BI14"/>
    <mergeCell ref="B15:Q15"/>
    <mergeCell ref="R15:BI15"/>
    <mergeCell ref="B10:Q10"/>
    <mergeCell ref="R10:BI10"/>
    <mergeCell ref="B11:Q11"/>
    <mergeCell ref="R11:BI11"/>
    <mergeCell ref="B12:Q12"/>
    <mergeCell ref="R12:BI12"/>
  </mergeCells>
  <phoneticPr fontId="1" type="noConversion"/>
  <pageMargins left="0.36458333333333331" right="0.19685039370078741" top="0.6692913385826772" bottom="0.47244094488188981" header="0.6692913385826772" footer="0.47244094488188981"/>
  <pageSetup paperSize="9" scale="72" orientation="landscape" r:id="rId1"/>
  <headerFooter alignWithMargins="0"/>
  <rowBreaks count="1" manualBreakCount="1">
    <brk id="19" max="16383" man="1"/>
  </rowBreaks>
  <colBreaks count="1" manualBreakCount="1">
    <brk id="6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Lemak Nadiya</cp:lastModifiedBy>
  <cp:lastPrinted>2020-01-13T08:55:31Z</cp:lastPrinted>
  <dcterms:created xsi:type="dcterms:W3CDTF">2010-07-18T09:00:09Z</dcterms:created>
  <dcterms:modified xsi:type="dcterms:W3CDTF">2025-07-30T09:39:57Z</dcterms:modified>
</cp:coreProperties>
</file>