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3256" windowHeight="13176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Лист1!$29:$32</definedName>
    <definedName name="_xlnm.Print_Area" localSheetId="0">Лист1!$A$1:$BJ$85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H51" i="1"/>
  <c r="AZ50"/>
  <c r="AX50"/>
  <c r="AV50"/>
  <c r="AT50"/>
  <c r="AR50"/>
  <c r="AP50"/>
  <c r="AN50"/>
  <c r="AL50"/>
  <c r="AJ50"/>
  <c r="AH50"/>
  <c r="AB50"/>
  <c r="Z50"/>
  <c r="X50"/>
  <c r="V50"/>
  <c r="T50"/>
  <c r="R50"/>
  <c r="P50"/>
  <c r="N50"/>
  <c r="J51" s="1"/>
  <c r="L50"/>
  <c r="J50"/>
  <c r="AZ69"/>
  <c r="AX69"/>
  <c r="AV69"/>
  <c r="AT69"/>
  <c r="AR69"/>
  <c r="AP69"/>
  <c r="AN69"/>
  <c r="AL69"/>
  <c r="AH70" s="1"/>
  <c r="AJ69"/>
  <c r="AH69"/>
  <c r="AB69"/>
  <c r="Z69"/>
  <c r="X69"/>
  <c r="V69"/>
  <c r="T69"/>
  <c r="R69"/>
  <c r="P69"/>
  <c r="N69"/>
  <c r="J70" s="1"/>
  <c r="L69"/>
  <c r="J69"/>
</calcChain>
</file>

<file path=xl/sharedStrings.xml><?xml version="1.0" encoding="utf-8"?>
<sst xmlns="http://schemas.openxmlformats.org/spreadsheetml/2006/main" count="317" uniqueCount="174">
  <si>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</si>
  <si>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</si>
  <si>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</si>
  <si>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</si>
  <si>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</si>
  <si>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</si>
  <si>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</si>
  <si>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</si>
  <si>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травень</t>
  </si>
  <si>
    <t>червень</t>
  </si>
  <si>
    <t>липень</t>
  </si>
  <si>
    <t>серпень</t>
  </si>
  <si>
    <t>м</t>
  </si>
  <si>
    <t>к</t>
  </si>
  <si>
    <t>теор. навч.</t>
  </si>
  <si>
    <t>екз. сесія</t>
  </si>
  <si>
    <t>практика</t>
  </si>
  <si>
    <t>канікули</t>
  </si>
  <si>
    <t>разом</t>
  </si>
  <si>
    <t xml:space="preserve"> - екзаменаційна сесія</t>
  </si>
  <si>
    <t xml:space="preserve"> - модульний контроль</t>
  </si>
  <si>
    <t xml:space="preserve"> - канікули</t>
  </si>
  <si>
    <t>квітень</t>
  </si>
  <si>
    <t>вик. роботи</t>
  </si>
  <si>
    <t>ДВНЗ "Ужгородський національний університет"</t>
  </si>
  <si>
    <t xml:space="preserve"> - теоретичне навчання</t>
  </si>
  <si>
    <t>І. ГРАФІК НАВЧАЛЬНОГО ПРОЦЕСУ</t>
  </si>
  <si>
    <t>ІІ. Зведені дані бюджету часу (в тижнях)</t>
  </si>
  <si>
    <t>ІІІ. План навчального процесу</t>
  </si>
  <si>
    <t>№ з/п</t>
  </si>
  <si>
    <t>залік</t>
  </si>
  <si>
    <t>екзамен</t>
  </si>
  <si>
    <t>форми контролю</t>
  </si>
  <si>
    <t>тижневе навантаження</t>
  </si>
  <si>
    <t>лабораторні</t>
  </si>
  <si>
    <t>лекції</t>
  </si>
  <si>
    <t>всього ауд. год.</t>
  </si>
  <si>
    <t>кредити</t>
  </si>
  <si>
    <t>в тому числі</t>
  </si>
  <si>
    <t>з них аудиторні</t>
  </si>
  <si>
    <t>курсова робота/проект</t>
  </si>
  <si>
    <t>Назви навчальних дисциплін</t>
  </si>
  <si>
    <t>семестр</t>
  </si>
  <si>
    <t>к-ть год.</t>
  </si>
  <si>
    <t>Назва практики</t>
  </si>
  <si>
    <t>к-ть тижн.</t>
  </si>
  <si>
    <t>форма контролю</t>
  </si>
  <si>
    <t xml:space="preserve">Галузь знань: </t>
  </si>
  <si>
    <t xml:space="preserve"> - практика</t>
  </si>
  <si>
    <t>с</t>
  </si>
  <si>
    <t>п</t>
  </si>
  <si>
    <t>шифр кафедри</t>
  </si>
  <si>
    <t>практичні (семінар.)</t>
  </si>
  <si>
    <t>всього годин</t>
  </si>
  <si>
    <t>МІНІСТЕРСТВО ОСВІТИ І НАУКИ УКРАЇНИ</t>
  </si>
  <si>
    <t>ІV. Практика</t>
  </si>
  <si>
    <t>лекційні потоки</t>
  </si>
  <si>
    <t>Середнє тижневе навантаження</t>
  </si>
  <si>
    <t>самостійна робота</t>
  </si>
  <si>
    <t>індивідуальна робота</t>
  </si>
  <si>
    <t>самостійна  робота</t>
  </si>
  <si>
    <t>Разом за 3 курсом</t>
  </si>
  <si>
    <t>Освітня програма:</t>
  </si>
  <si>
    <t>атестаія</t>
  </si>
  <si>
    <t xml:space="preserve">Спеціальність:                                                   </t>
  </si>
  <si>
    <t xml:space="preserve">Форма навчання: </t>
  </si>
  <si>
    <t>бакалавр</t>
  </si>
  <si>
    <t xml:space="preserve">Освітній ступінь: </t>
  </si>
  <si>
    <t>денна</t>
  </si>
  <si>
    <t>ЗАТВЕРДЖУЮ</t>
  </si>
  <si>
    <t>10 16</t>
  </si>
  <si>
    <t>17 23</t>
  </si>
  <si>
    <t>24 30</t>
  </si>
  <si>
    <t>Біологія</t>
  </si>
  <si>
    <t>20</t>
  </si>
  <si>
    <t>Фізіологія та біохімія рослин</t>
  </si>
  <si>
    <t>Фізіологія людини та тварин</t>
  </si>
  <si>
    <t>6д</t>
  </si>
  <si>
    <t>диф. залік</t>
  </si>
  <si>
    <t>всі</t>
  </si>
  <si>
    <t>БФ.Б</t>
  </si>
  <si>
    <t>БФ.З</t>
  </si>
  <si>
    <t>БФ.ГФРМ</t>
  </si>
  <si>
    <t>БФ.ЕЗБ</t>
  </si>
  <si>
    <t>16 22</t>
  </si>
  <si>
    <t>23 29</t>
  </si>
  <si>
    <t>а</t>
  </si>
  <si>
    <t>Теорія еволюції</t>
  </si>
  <si>
    <t>Разом за 4 курсом</t>
  </si>
  <si>
    <t>Назва</t>
  </si>
  <si>
    <t>Семестр</t>
  </si>
  <si>
    <t>014 Середня освіта</t>
  </si>
  <si>
    <t>014.05 Середня освіта. Біологія та здоров'я людини</t>
  </si>
  <si>
    <t>Бакалавр середньої освіти (Біологія та здоров'я людини)</t>
  </si>
  <si>
    <t>12 18</t>
  </si>
  <si>
    <t>19 25</t>
  </si>
  <si>
    <t>Погоджено</t>
  </si>
  <si>
    <t>Заступник начальника навчальної частини                                                          Надія ЛЕМАК</t>
  </si>
  <si>
    <t>11 17</t>
  </si>
  <si>
    <t>18 24</t>
  </si>
  <si>
    <t>25 31</t>
  </si>
  <si>
    <t>01 Освіта / Педгогіка</t>
  </si>
  <si>
    <t>Біологічний факультет</t>
  </si>
  <si>
    <t>Біологія індивідуального розвитку</t>
  </si>
  <si>
    <t>Генетика</t>
  </si>
  <si>
    <t>Основи фахової майстерності</t>
  </si>
  <si>
    <t>8д</t>
  </si>
  <si>
    <t>ЗК.НК</t>
  </si>
  <si>
    <t>Предметна спеціальність (спеціалізація):</t>
  </si>
  <si>
    <t xml:space="preserve">Освітня кваліфікація: </t>
  </si>
  <si>
    <t>Вчитель біології та здоров'я людини, викладач закладу фахової передвищої освіти</t>
  </si>
  <si>
    <t>02 08</t>
  </si>
  <si>
    <t>09 15</t>
  </si>
  <si>
    <t>04 10</t>
  </si>
  <si>
    <t>03 09</t>
  </si>
  <si>
    <t>05 11</t>
  </si>
  <si>
    <t>26 01</t>
  </si>
  <si>
    <t xml:space="preserve"> - атестація</t>
  </si>
  <si>
    <t xml:space="preserve">Розрахунковий строк виконання освітньої програми: </t>
  </si>
  <si>
    <t>4 роки</t>
  </si>
  <si>
    <t>01 07</t>
  </si>
  <si>
    <t>08 14</t>
  </si>
  <si>
    <t>15 21</t>
  </si>
  <si>
    <t>22 28</t>
  </si>
  <si>
    <t>29 04</t>
  </si>
  <si>
    <t>Основи екології</t>
  </si>
  <si>
    <t xml:space="preserve">Професійна кваліфікація для 4 курсу: </t>
  </si>
  <si>
    <t>"_____" _________ 2026 р.</t>
  </si>
  <si>
    <t>РОБОЧИЙ НАВЧАЛЬНИЙ ПЛАН НА 2026/2027 НАВЧАЛЬНИЙ РІК</t>
  </si>
  <si>
    <t xml:space="preserve">Професійна кваліфікація для 3 курсу: </t>
  </si>
  <si>
    <t xml:space="preserve">Вчитель-бакалавр (Біологія та здоров'я людини) </t>
  </si>
  <si>
    <t>31 06</t>
  </si>
  <si>
    <t>07 13</t>
  </si>
  <si>
    <t>14 20</t>
  </si>
  <si>
    <t>21 27</t>
  </si>
  <si>
    <t>28 04</t>
  </si>
  <si>
    <t>30 06</t>
  </si>
  <si>
    <t>28 03</t>
  </si>
  <si>
    <t>26 02</t>
  </si>
  <si>
    <t>23 30</t>
  </si>
  <si>
    <t>І семестр (18/14 тижнів)</t>
  </si>
  <si>
    <t>ІІ семестр (14 тижнів)</t>
  </si>
  <si>
    <r>
      <t xml:space="preserve">4 курс </t>
    </r>
    <r>
      <rPr>
        <sz val="12"/>
        <rFont val="Arial Cyr"/>
        <charset val="204"/>
      </rPr>
      <t>(на основі навч. плану, затвердженого в 2023 році)</t>
    </r>
  </si>
  <si>
    <t xml:space="preserve">Основи інформатики та математичні методи в біології </t>
  </si>
  <si>
    <t>ІТФ.КСМ</t>
  </si>
  <si>
    <t>Методика викладання основ здоров'я</t>
  </si>
  <si>
    <t>30</t>
  </si>
  <si>
    <t>Фізіологія та анатомія шкільного віку</t>
  </si>
  <si>
    <t>Педагогічна практика з біології та основ здоров'я</t>
  </si>
  <si>
    <t>Кваліфікаційний іспит з біології, основ здоров'я та методики їх  викладання</t>
  </si>
  <si>
    <t xml:space="preserve">Виробнича (педагогічна) практика з біології та здоров'я людини у закладах загальної середньої освіти </t>
  </si>
  <si>
    <t>V. Атестація</t>
  </si>
  <si>
    <t>Кваліфікаційний іспит з біології, основ здоров'я та методики їх викладання</t>
  </si>
  <si>
    <t>Робочий навчальний план схвалено на засіданні Вченої ради факультету, протокол № ___ від "_____" _____ 2026 р.</t>
  </si>
  <si>
    <t>Декан факультету                                                                                                     Ярослава ГАСИНЕЦЬ</t>
  </si>
  <si>
    <r>
      <t xml:space="preserve">3 курс </t>
    </r>
    <r>
      <rPr>
        <sz val="12"/>
        <rFont val="Arial Cyr"/>
        <charset val="204"/>
      </rPr>
      <t>(на основі навч. плану, затвердженого в 2024 році)</t>
    </r>
  </si>
  <si>
    <t>36</t>
  </si>
  <si>
    <t>Методика проведення лабораторних робіт на уроках біології</t>
  </si>
  <si>
    <t>Методика навчання біології та здоров'я людини</t>
  </si>
  <si>
    <t>Генетика з основами селекції</t>
  </si>
  <si>
    <t>Еволюція приматів. Антропогенез</t>
  </si>
  <si>
    <t>Методика дистанційної освіти</t>
  </si>
  <si>
    <t>Біологічні та екологічні основи пандемій</t>
  </si>
  <si>
    <t>Екологічне виховання</t>
  </si>
  <si>
    <r>
      <t>Сучасні методи та технології здоров</t>
    </r>
    <r>
      <rPr>
        <sz val="8"/>
        <rFont val="Aptos Narrow"/>
        <family val="2"/>
      </rPr>
      <t>ʹ</t>
    </r>
    <r>
      <rPr>
        <sz val="8"/>
        <rFont val="Arial Cyr"/>
        <charset val="204"/>
      </rPr>
      <t>язбереження в закладах</t>
    </r>
  </si>
  <si>
    <t>Основи збереження біорізноманіття</t>
  </si>
  <si>
    <r>
      <t>Озеленення інтер</t>
    </r>
    <r>
      <rPr>
        <i/>
        <sz val="8"/>
        <rFont val="Aptos Narrow"/>
        <family val="2"/>
      </rPr>
      <t>ʹ</t>
    </r>
    <r>
      <rPr>
        <i/>
        <sz val="8"/>
        <rFont val="Arial Cyr"/>
        <charset val="204"/>
      </rPr>
      <t>єрів та фітодизайн</t>
    </r>
  </si>
  <si>
    <t>Бджільництво</t>
  </si>
  <si>
    <t>Основи технології виробництва міцних крафтових напоїв</t>
  </si>
  <si>
    <t>Косметична мікробіологія</t>
  </si>
  <si>
    <t>В-ча (педагогічна) практика з біології та здоров'я людини у закладах загальної середньої освіти</t>
  </si>
  <si>
    <t>Голова комісії з реорганізації,</t>
  </si>
  <si>
    <t>проректор з науково-педагогічної роботи</t>
  </si>
  <si>
    <t>____________ Олександр РОГАЧ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</si>
</sst>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 Cyr"/>
      <charset val="204"/>
    </font>
    <font>
      <sz val="7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b/>
      <sz val="12"/>
      <name val="Arial Cyr"/>
      <charset val="204"/>
    </font>
    <font>
      <b/>
      <sz val="7"/>
      <name val="Arial Cyr"/>
      <charset val="204"/>
    </font>
    <font>
      <sz val="9"/>
      <name val="Arial Cyr"/>
      <charset val="204"/>
    </font>
    <font>
      <sz val="12"/>
      <name val="Arial Cyr"/>
      <charset val="204"/>
    </font>
    <font>
      <b/>
      <sz val="9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  <font>
      <sz val="10"/>
      <name val="Arial Cyr"/>
      <charset val="204"/>
    </font>
    <font>
      <i/>
      <sz val="8"/>
      <name val="Arial Cyr"/>
      <charset val="204"/>
    </font>
    <font>
      <sz val="8"/>
      <color rgb="FFFF0000"/>
      <name val="Arial Cyr"/>
      <charset val="204"/>
    </font>
    <font>
      <sz val="8"/>
      <color rgb="FF00B0F0"/>
      <name val="Arial Cyr"/>
      <charset val="204"/>
    </font>
    <font>
      <sz val="7"/>
      <color rgb="FF00B0F0"/>
      <name val="Arial Cyr"/>
      <charset val="204"/>
    </font>
    <font>
      <sz val="8"/>
      <name val="Aptos Narrow"/>
      <family val="2"/>
    </font>
    <font>
      <i/>
      <sz val="8"/>
      <name val="Aptos Narrow"/>
      <family val="2"/>
    </font>
    <font>
      <b/>
      <i/>
      <sz val="8"/>
      <name val="Arial Cyr"/>
      <charset val="204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9">
    <xf numFmtId="0" fontId="0" fillId="0" borderId="0" xfId="0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0" xfId="0" applyFont="1"/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0" fontId="2" fillId="0" borderId="0" xfId="0" applyFont="1" applyBorder="1" applyAlignment="1">
      <alignment textRotation="90"/>
    </xf>
    <xf numFmtId="0" fontId="3" fillId="0" borderId="0" xfId="0" applyFont="1" applyAlignment="1"/>
    <xf numFmtId="0" fontId="11" fillId="0" borderId="0" xfId="0" applyFont="1"/>
    <xf numFmtId="0" fontId="7" fillId="0" borderId="0" xfId="0" applyFont="1" applyBorder="1"/>
    <xf numFmtId="0" fontId="7" fillId="0" borderId="0" xfId="0" applyFont="1" applyBorder="1" applyAlignment="1">
      <alignment horizontal="center" vertical="center"/>
    </xf>
    <xf numFmtId="49" fontId="1" fillId="0" borderId="0" xfId="0" applyNumberFormat="1" applyFont="1" applyBorder="1"/>
    <xf numFmtId="0" fontId="1" fillId="0" borderId="0" xfId="0" applyFont="1" applyBorder="1"/>
    <xf numFmtId="0" fontId="10" fillId="0" borderId="0" xfId="0" applyFont="1"/>
    <xf numFmtId="0" fontId="8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1" fillId="0" borderId="11" xfId="0" applyFont="1" applyBorder="1" applyAlignment="1">
      <alignment vertical="center"/>
    </xf>
    <xf numFmtId="164" fontId="7" fillId="0" borderId="0" xfId="0" applyNumberFormat="1" applyFont="1"/>
    <xf numFmtId="16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/>
    <xf numFmtId="164" fontId="0" fillId="0" borderId="0" xfId="0" applyNumberFormat="1" applyFont="1"/>
    <xf numFmtId="0" fontId="0" fillId="0" borderId="0" xfId="0" applyFont="1" applyBorder="1"/>
    <xf numFmtId="49" fontId="7" fillId="0" borderId="0" xfId="0" applyNumberFormat="1" applyFont="1" applyBorder="1"/>
    <xf numFmtId="49" fontId="7" fillId="0" borderId="65" xfId="0" applyNumberFormat="1" applyFont="1" applyBorder="1" applyAlignment="1">
      <alignment horizontal="center" vertical="center"/>
    </xf>
    <xf numFmtId="0" fontId="7" fillId="0" borderId="65" xfId="0" applyFont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/>
    <xf numFmtId="0" fontId="12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>
      <alignment horizontal="center"/>
    </xf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/>
    <xf numFmtId="49" fontId="7" fillId="0" borderId="4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11" xfId="0" applyBorder="1"/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vertical="center"/>
    </xf>
    <xf numFmtId="3" fontId="1" fillId="0" borderId="65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71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20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49" fontId="13" fillId="0" borderId="0" xfId="0" applyNumberFormat="1" applyFont="1"/>
    <xf numFmtId="0" fontId="13" fillId="0" borderId="0" xfId="0" applyFont="1" applyAlignment="1">
      <alignment horizontal="left" vertical="center"/>
    </xf>
    <xf numFmtId="0" fontId="2" fillId="0" borderId="67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7" fillId="0" borderId="7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61" xfId="0" applyFont="1" applyBorder="1" applyAlignment="1">
      <alignment horizontal="center" vertical="center"/>
    </xf>
    <xf numFmtId="0" fontId="7" fillId="0" borderId="64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4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1" fontId="3" fillId="0" borderId="29" xfId="0" applyNumberFormat="1" applyFont="1" applyBorder="1" applyAlignment="1">
      <alignment horizontal="center" vertical="center"/>
    </xf>
    <xf numFmtId="1" fontId="3" fillId="0" borderId="3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64" fontId="9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" fontId="3" fillId="0" borderId="32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" fontId="0" fillId="0" borderId="65" xfId="0" applyNumberForma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0" fillId="0" borderId="68" xfId="0" applyBorder="1" applyAlignment="1">
      <alignment horizontal="center" vertical="center" wrapText="1"/>
    </xf>
    <xf numFmtId="0" fontId="0" fillId="0" borderId="6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/>
    </xf>
    <xf numFmtId="49" fontId="0" fillId="0" borderId="16" xfId="0" applyNumberForma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33" xfId="0" applyFont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/>
    </xf>
    <xf numFmtId="0" fontId="0" fillId="0" borderId="4" xfId="0" applyNumberForma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7" xfId="0" applyBorder="1" applyAlignment="1">
      <alignment horizontal="center"/>
    </xf>
    <xf numFmtId="0" fontId="0" fillId="0" borderId="50" xfId="0" applyBorder="1" applyAlignment="1">
      <alignment horizontal="center"/>
    </xf>
    <xf numFmtId="1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30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31" xfId="0" applyNumberFormat="1" applyFont="1" applyBorder="1" applyAlignment="1">
      <alignment horizontal="center" vertical="center"/>
    </xf>
    <xf numFmtId="1" fontId="3" fillId="0" borderId="47" xfId="0" applyNumberFormat="1" applyFon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0" fillId="0" borderId="7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" fillId="0" borderId="57" xfId="0" applyFont="1" applyBorder="1" applyAlignment="1">
      <alignment horizontal="center" vertical="center" textRotation="90" wrapText="1"/>
    </xf>
    <xf numFmtId="0" fontId="1" fillId="0" borderId="60" xfId="0" applyFont="1" applyBorder="1" applyAlignment="1">
      <alignment horizontal="center" vertical="center" textRotation="90" wrapText="1"/>
    </xf>
    <xf numFmtId="0" fontId="1" fillId="0" borderId="29" xfId="0" applyFont="1" applyBorder="1" applyAlignment="1">
      <alignment horizontal="center" vertical="center" textRotation="90" wrapText="1"/>
    </xf>
    <xf numFmtId="0" fontId="1" fillId="0" borderId="52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" fillId="0" borderId="58" xfId="0" applyFont="1" applyBorder="1" applyAlignment="1">
      <alignment horizontal="center" vertical="center" textRotation="90" wrapText="1"/>
    </xf>
    <xf numFmtId="0" fontId="1" fillId="0" borderId="59" xfId="0" applyFont="1" applyBorder="1" applyAlignment="1">
      <alignment horizontal="center" vertical="center" textRotation="90" wrapText="1"/>
    </xf>
    <xf numFmtId="0" fontId="1" fillId="0" borderId="31" xfId="0" applyFont="1" applyBorder="1" applyAlignment="1">
      <alignment horizontal="center" vertical="center" textRotation="90" wrapText="1"/>
    </xf>
    <xf numFmtId="49" fontId="7" fillId="0" borderId="41" xfId="0" applyNumberFormat="1" applyFont="1" applyBorder="1" applyAlignment="1"/>
    <xf numFmtId="49" fontId="7" fillId="0" borderId="0" xfId="0" applyNumberFormat="1" applyFont="1" applyAlignment="1"/>
    <xf numFmtId="0" fontId="2" fillId="0" borderId="25" xfId="0" applyFont="1" applyBorder="1" applyAlignment="1">
      <alignment horizontal="center" textRotation="90"/>
    </xf>
    <xf numFmtId="0" fontId="2" fillId="0" borderId="56" xfId="0" applyFont="1" applyBorder="1" applyAlignment="1">
      <alignment horizontal="center" textRotation="90"/>
    </xf>
    <xf numFmtId="0" fontId="2" fillId="0" borderId="27" xfId="0" applyFont="1" applyBorder="1" applyAlignment="1">
      <alignment horizontal="center" textRotation="90"/>
    </xf>
    <xf numFmtId="0" fontId="2" fillId="0" borderId="28" xfId="0" applyFont="1" applyBorder="1" applyAlignment="1">
      <alignment horizontal="center" textRotation="90"/>
    </xf>
    <xf numFmtId="0" fontId="2" fillId="0" borderId="44" xfId="0" applyFont="1" applyBorder="1" applyAlignment="1">
      <alignment horizontal="center" textRotation="90"/>
    </xf>
    <xf numFmtId="0" fontId="2" fillId="0" borderId="45" xfId="0" applyFont="1" applyBorder="1" applyAlignment="1">
      <alignment horizontal="center" textRotation="90"/>
    </xf>
    <xf numFmtId="0" fontId="2" fillId="0" borderId="63" xfId="0" applyFont="1" applyBorder="1" applyAlignment="1">
      <alignment horizontal="center" textRotation="90"/>
    </xf>
    <xf numFmtId="0" fontId="2" fillId="0" borderId="46" xfId="0" applyFont="1" applyBorder="1" applyAlignment="1">
      <alignment horizontal="center" textRotation="90"/>
    </xf>
    <xf numFmtId="0" fontId="2" fillId="0" borderId="47" xfId="0" applyFont="1" applyBorder="1" applyAlignment="1">
      <alignment horizontal="center" textRotation="90"/>
    </xf>
    <xf numFmtId="0" fontId="2" fillId="0" borderId="53" xfId="0" applyFont="1" applyBorder="1" applyAlignment="1">
      <alignment horizontal="center" textRotation="90"/>
    </xf>
    <xf numFmtId="0" fontId="2" fillId="0" borderId="54" xfId="0" applyFont="1" applyBorder="1" applyAlignment="1">
      <alignment horizontal="center" textRotation="90"/>
    </xf>
    <xf numFmtId="0" fontId="2" fillId="0" borderId="55" xfId="0" applyFont="1" applyBorder="1" applyAlignment="1">
      <alignment horizontal="center" textRotation="90"/>
    </xf>
    <xf numFmtId="0" fontId="2" fillId="0" borderId="17" xfId="0" applyFont="1" applyBorder="1" applyAlignment="1">
      <alignment horizontal="center" textRotation="90"/>
    </xf>
    <xf numFmtId="0" fontId="2" fillId="0" borderId="15" xfId="0" applyFont="1" applyBorder="1" applyAlignment="1">
      <alignment horizontal="center" textRotation="90"/>
    </xf>
    <xf numFmtId="0" fontId="2" fillId="0" borderId="42" xfId="0" applyFont="1" applyBorder="1" applyAlignment="1">
      <alignment horizontal="center" textRotation="90"/>
    </xf>
    <xf numFmtId="0" fontId="1" fillId="0" borderId="3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1" fillId="0" borderId="61" xfId="0" applyFont="1" applyBorder="1" applyAlignment="1">
      <alignment horizontal="center" vertical="center"/>
    </xf>
    <xf numFmtId="0" fontId="1" fillId="0" borderId="6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textRotation="90"/>
    </xf>
    <xf numFmtId="0" fontId="2" fillId="0" borderId="0" xfId="0" applyFont="1" applyBorder="1" applyAlignment="1">
      <alignment horizontal="center" textRotation="90"/>
    </xf>
    <xf numFmtId="0" fontId="2" fillId="0" borderId="43" xfId="0" applyFont="1" applyBorder="1" applyAlignment="1">
      <alignment horizontal="center" textRotation="90"/>
    </xf>
    <xf numFmtId="0" fontId="2" fillId="0" borderId="48" xfId="0" applyFont="1" applyBorder="1" applyAlignment="1">
      <alignment horizontal="center" textRotation="90"/>
    </xf>
    <xf numFmtId="0" fontId="2" fillId="0" borderId="49" xfId="0" applyFont="1" applyBorder="1" applyAlignment="1">
      <alignment horizontal="center" textRotation="90"/>
    </xf>
    <xf numFmtId="0" fontId="4" fillId="0" borderId="18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1" fillId="0" borderId="25" xfId="0" applyFont="1" applyBorder="1" applyAlignment="1">
      <alignment horizontal="center" vertical="center" textRotation="90"/>
    </xf>
    <xf numFmtId="0" fontId="1" fillId="0" borderId="56" xfId="0" applyFont="1" applyBorder="1" applyAlignment="1">
      <alignment horizontal="center" vertical="center" textRotation="90"/>
    </xf>
    <xf numFmtId="0" fontId="1" fillId="0" borderId="27" xfId="0" applyFont="1" applyBorder="1" applyAlignment="1">
      <alignment horizontal="center" vertical="center" textRotation="90"/>
    </xf>
    <xf numFmtId="0" fontId="1" fillId="0" borderId="28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45" xfId="0" applyFont="1" applyBorder="1" applyAlignment="1">
      <alignment horizontal="center" vertical="center" textRotation="90"/>
    </xf>
    <xf numFmtId="0" fontId="5" fillId="0" borderId="43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49" fontId="2" fillId="0" borderId="17" xfId="0" applyNumberFormat="1" applyFont="1" applyBorder="1" applyAlignment="1">
      <alignment horizontal="center" textRotation="90"/>
    </xf>
    <xf numFmtId="49" fontId="2" fillId="0" borderId="51" xfId="0" applyNumberFormat="1" applyFont="1" applyBorder="1" applyAlignment="1">
      <alignment horizontal="center" textRotation="90"/>
    </xf>
    <xf numFmtId="49" fontId="2" fillId="0" borderId="42" xfId="0" applyNumberFormat="1" applyFont="1" applyBorder="1" applyAlignment="1">
      <alignment horizontal="center" textRotation="90"/>
    </xf>
    <xf numFmtId="49" fontId="2" fillId="0" borderId="45" xfId="0" applyNumberFormat="1" applyFont="1" applyBorder="1" applyAlignment="1">
      <alignment horizontal="center" textRotation="90"/>
    </xf>
    <xf numFmtId="164" fontId="2" fillId="0" borderId="40" xfId="0" applyNumberFormat="1" applyFont="1" applyBorder="1" applyAlignment="1">
      <alignment horizontal="center" textRotation="90" wrapText="1"/>
    </xf>
    <xf numFmtId="164" fontId="2" fillId="0" borderId="63" xfId="0" applyNumberFormat="1" applyFont="1" applyBorder="1" applyAlignment="1">
      <alignment horizontal="center" textRotation="90" wrapText="1"/>
    </xf>
    <xf numFmtId="164" fontId="2" fillId="0" borderId="41" xfId="0" applyNumberFormat="1" applyFont="1" applyBorder="1" applyAlignment="1">
      <alignment horizontal="center" textRotation="90" wrapText="1"/>
    </xf>
    <xf numFmtId="164" fontId="2" fillId="0" borderId="46" xfId="0" applyNumberFormat="1" applyFont="1" applyBorder="1" applyAlignment="1">
      <alignment horizontal="center" textRotation="90" wrapText="1"/>
    </xf>
    <xf numFmtId="164" fontId="2" fillId="0" borderId="42" xfId="0" applyNumberFormat="1" applyFont="1" applyBorder="1" applyAlignment="1">
      <alignment horizontal="center" textRotation="90" wrapText="1"/>
    </xf>
    <xf numFmtId="164" fontId="2" fillId="0" borderId="47" xfId="0" applyNumberFormat="1" applyFont="1" applyBorder="1" applyAlignment="1">
      <alignment horizontal="center" textRotation="90" wrapText="1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40" xfId="0" applyFont="1" applyBorder="1" applyAlignment="1">
      <alignment horizontal="center" textRotation="90" wrapText="1"/>
    </xf>
    <xf numFmtId="0" fontId="2" fillId="0" borderId="63" xfId="0" applyFont="1" applyBorder="1" applyAlignment="1">
      <alignment horizontal="center" textRotation="90" wrapText="1"/>
    </xf>
    <xf numFmtId="0" fontId="2" fillId="0" borderId="41" xfId="0" applyFont="1" applyBorder="1" applyAlignment="1">
      <alignment horizontal="center" textRotation="90" wrapText="1"/>
    </xf>
    <xf numFmtId="0" fontId="2" fillId="0" borderId="46" xfId="0" applyFont="1" applyBorder="1" applyAlignment="1">
      <alignment horizontal="center" textRotation="90" wrapText="1"/>
    </xf>
    <xf numFmtId="0" fontId="2" fillId="0" borderId="42" xfId="0" applyFont="1" applyBorder="1" applyAlignment="1">
      <alignment horizontal="center" textRotation="90" wrapText="1"/>
    </xf>
    <xf numFmtId="0" fontId="2" fillId="0" borderId="47" xfId="0" applyFont="1" applyBorder="1" applyAlignment="1">
      <alignment horizontal="center" textRotation="90" wrapText="1"/>
    </xf>
    <xf numFmtId="0" fontId="2" fillId="0" borderId="40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textRotation="90" wrapText="1"/>
    </xf>
    <xf numFmtId="0" fontId="2" fillId="0" borderId="15" xfId="0" applyFont="1" applyBorder="1" applyAlignment="1">
      <alignment horizontal="center" textRotation="90" wrapText="1"/>
    </xf>
    <xf numFmtId="0" fontId="2" fillId="0" borderId="57" xfId="0" applyFont="1" applyBorder="1" applyAlignment="1">
      <alignment horizontal="center" vertical="center" textRotation="90"/>
    </xf>
    <xf numFmtId="0" fontId="2" fillId="0" borderId="60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2" fillId="0" borderId="48" xfId="0" applyFont="1" applyBorder="1" applyAlignment="1">
      <alignment horizontal="center" textRotation="90" wrapText="1"/>
    </xf>
    <xf numFmtId="0" fontId="2" fillId="0" borderId="49" xfId="0" applyFont="1" applyBorder="1" applyAlignment="1">
      <alignment horizontal="center" textRotation="90" wrapText="1"/>
    </xf>
    <xf numFmtId="0" fontId="2" fillId="0" borderId="50" xfId="0" applyFont="1" applyBorder="1" applyAlignment="1">
      <alignment horizontal="center"/>
    </xf>
    <xf numFmtId="0" fontId="0" fillId="0" borderId="43" xfId="0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86"/>
  <sheetViews>
    <sheetView tabSelected="1" showWhiteSpace="0" view="pageBreakPreview" topLeftCell="A49" zoomScaleSheetLayoutView="100" workbookViewId="0">
      <selection activeCell="AR60" sqref="AR60:AS60"/>
    </sheetView>
  </sheetViews>
  <sheetFormatPr defaultColWidth="9.109375" defaultRowHeight="13.2"/>
  <cols>
    <col min="1" max="1" width="3" style="4" customWidth="1"/>
    <col min="2" max="2" width="2.44140625" style="4" customWidth="1"/>
    <col min="3" max="25" width="2.33203125" style="4" customWidth="1"/>
    <col min="26" max="27" width="2.33203125" style="23" customWidth="1"/>
    <col min="28" max="49" width="2.33203125" style="4" customWidth="1"/>
    <col min="50" max="51" width="2.33203125" style="23" customWidth="1"/>
    <col min="52" max="61" width="2.33203125" style="4" customWidth="1"/>
    <col min="62" max="62" width="12.6640625" style="4" customWidth="1"/>
    <col min="63" max="16384" width="9.109375" style="4"/>
  </cols>
  <sheetData>
    <row r="1" spans="1:64" s="38" customFormat="1">
      <c r="BL1" s="39"/>
    </row>
    <row r="2" spans="1:64" s="40" customForma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326" t="s">
        <v>54</v>
      </c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</row>
    <row r="3" spans="1:64" s="40" customFormat="1" ht="15.6">
      <c r="Q3" s="327" t="s">
        <v>24</v>
      </c>
      <c r="R3" s="327"/>
      <c r="S3" s="327"/>
      <c r="T3" s="327"/>
      <c r="U3" s="327"/>
      <c r="V3" s="327"/>
      <c r="W3" s="327"/>
      <c r="X3" s="327"/>
      <c r="Y3" s="327"/>
      <c r="Z3" s="327"/>
      <c r="AA3" s="327"/>
      <c r="AB3" s="327"/>
      <c r="AC3" s="327"/>
      <c r="AD3" s="327"/>
      <c r="AE3" s="327"/>
      <c r="AF3" s="327"/>
      <c r="AG3" s="327"/>
      <c r="AH3" s="327"/>
      <c r="AI3" s="327"/>
      <c r="AJ3" s="327"/>
      <c r="AK3" s="327"/>
      <c r="AL3" s="327"/>
      <c r="AM3" s="327"/>
      <c r="AN3" s="327"/>
      <c r="AO3" s="327"/>
      <c r="AP3" s="327"/>
      <c r="AQ3" s="327"/>
      <c r="AR3" s="327"/>
      <c r="AS3" s="327"/>
      <c r="AT3" s="34"/>
      <c r="AU3" s="34"/>
      <c r="AV3" s="34"/>
      <c r="AW3" s="34"/>
      <c r="AX3" s="15" t="s">
        <v>69</v>
      </c>
      <c r="AY3" s="34"/>
      <c r="AZ3" s="34"/>
      <c r="BB3" s="7"/>
      <c r="BC3" s="37"/>
      <c r="BD3" s="37"/>
      <c r="BE3" s="16"/>
      <c r="BF3" s="16"/>
      <c r="BG3" s="16"/>
      <c r="BH3" s="16"/>
      <c r="BK3" s="17"/>
      <c r="BL3" s="17"/>
    </row>
    <row r="4" spans="1:64" s="40" customFormat="1" ht="15.6">
      <c r="Q4" s="327" t="s">
        <v>102</v>
      </c>
      <c r="R4" s="327"/>
      <c r="S4" s="327"/>
      <c r="T4" s="327"/>
      <c r="U4" s="327"/>
      <c r="V4" s="327"/>
      <c r="W4" s="327"/>
      <c r="X4" s="327"/>
      <c r="Y4" s="327"/>
      <c r="Z4" s="327"/>
      <c r="AA4" s="327"/>
      <c r="AB4" s="327"/>
      <c r="AC4" s="327"/>
      <c r="AD4" s="327"/>
      <c r="AE4" s="327"/>
      <c r="AF4" s="327"/>
      <c r="AG4" s="327"/>
      <c r="AH4" s="327"/>
      <c r="AI4" s="327"/>
      <c r="AJ4" s="327"/>
      <c r="AK4" s="327"/>
      <c r="AL4" s="327"/>
      <c r="AM4" s="327"/>
      <c r="AN4" s="327"/>
      <c r="AO4" s="327"/>
      <c r="AP4" s="327"/>
      <c r="AQ4" s="327"/>
      <c r="AR4" s="327"/>
      <c r="AS4" s="327"/>
      <c r="AT4" s="34"/>
      <c r="AU4" s="34"/>
      <c r="AV4" s="34"/>
      <c r="AW4" s="34"/>
      <c r="AX4" s="10" t="s">
        <v>171</v>
      </c>
      <c r="AY4" s="34"/>
      <c r="AZ4" s="34"/>
      <c r="BB4" s="7"/>
      <c r="BC4" s="37"/>
      <c r="BD4" s="37"/>
      <c r="BE4" s="16"/>
      <c r="BF4" s="16"/>
      <c r="BG4" s="16"/>
      <c r="BH4" s="16"/>
      <c r="BK4" s="17"/>
      <c r="BL4" s="17"/>
    </row>
    <row r="5" spans="1:64" s="40" customFormat="1" ht="15.6">
      <c r="Q5" s="91"/>
      <c r="R5" s="91"/>
      <c r="S5" s="91"/>
      <c r="T5" s="91"/>
      <c r="U5" s="91"/>
      <c r="V5" s="91"/>
      <c r="W5" s="91"/>
      <c r="X5" s="91"/>
      <c r="Y5" s="91"/>
      <c r="Z5" s="91"/>
      <c r="AA5" s="91"/>
      <c r="AB5" s="91"/>
      <c r="AC5" s="91"/>
      <c r="AD5" s="91"/>
      <c r="AE5" s="91"/>
      <c r="AF5" s="91"/>
      <c r="AG5" s="91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34"/>
      <c r="AU5" s="34"/>
      <c r="AV5" s="34"/>
      <c r="AW5" s="34"/>
      <c r="AX5" s="10" t="s">
        <v>172</v>
      </c>
      <c r="AY5" s="34"/>
      <c r="AZ5" s="34"/>
      <c r="BB5" s="7"/>
      <c r="BC5" s="91"/>
      <c r="BD5" s="91"/>
      <c r="BE5" s="16"/>
      <c r="BF5" s="16"/>
      <c r="BG5" s="16"/>
      <c r="BH5" s="16"/>
      <c r="BK5" s="17"/>
      <c r="BL5" s="17"/>
    </row>
    <row r="6" spans="1:64" s="40" customFormat="1" ht="15.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7"/>
      <c r="AQ6" s="7"/>
      <c r="AR6" s="37"/>
      <c r="AS6" s="37"/>
      <c r="AT6" s="37"/>
      <c r="AU6" s="10"/>
      <c r="AV6" s="10"/>
      <c r="AW6" s="18"/>
      <c r="AX6" s="10" t="s">
        <v>173</v>
      </c>
      <c r="AY6" s="10"/>
      <c r="AZ6" s="10"/>
      <c r="BB6" s="7"/>
      <c r="BC6" s="37"/>
      <c r="BD6" s="37"/>
      <c r="BE6" s="16"/>
      <c r="BF6" s="16"/>
      <c r="BG6" s="16"/>
      <c r="BH6" s="16"/>
      <c r="BK6" s="17"/>
      <c r="BL6" s="17"/>
    </row>
    <row r="7" spans="1:64" s="40" customFormat="1" ht="17.399999999999999">
      <c r="N7" s="325" t="s">
        <v>128</v>
      </c>
      <c r="O7" s="325"/>
      <c r="P7" s="325"/>
      <c r="Q7" s="325"/>
      <c r="R7" s="325"/>
      <c r="S7" s="325"/>
      <c r="T7" s="325"/>
      <c r="U7" s="325"/>
      <c r="V7" s="325"/>
      <c r="W7" s="325"/>
      <c r="X7" s="325"/>
      <c r="Y7" s="325"/>
      <c r="Z7" s="325"/>
      <c r="AA7" s="325"/>
      <c r="AB7" s="325"/>
      <c r="AC7" s="325"/>
      <c r="AD7" s="325"/>
      <c r="AE7" s="325"/>
      <c r="AF7" s="325"/>
      <c r="AG7" s="325"/>
      <c r="AH7" s="325"/>
      <c r="AI7" s="325"/>
      <c r="AJ7" s="325"/>
      <c r="AK7" s="325"/>
      <c r="AL7" s="325"/>
      <c r="AM7" s="325"/>
      <c r="AN7" s="325"/>
      <c r="AO7" s="325"/>
      <c r="AP7" s="325"/>
      <c r="AQ7" s="325"/>
      <c r="AR7" s="325"/>
      <c r="AS7" s="325"/>
      <c r="AT7" s="325"/>
      <c r="AU7" s="325"/>
      <c r="AV7" s="325"/>
      <c r="AW7" s="325"/>
      <c r="AX7" s="10" t="s">
        <v>127</v>
      </c>
      <c r="AY7" s="35"/>
      <c r="AZ7" s="35"/>
      <c r="BB7" s="7"/>
      <c r="BC7" s="37"/>
      <c r="BD7" s="37"/>
      <c r="BE7" s="16"/>
      <c r="BF7" s="16"/>
      <c r="BG7" s="16"/>
      <c r="BH7" s="16"/>
      <c r="BK7" s="17"/>
      <c r="BL7" s="17"/>
    </row>
    <row r="8" spans="1:64" ht="13.8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10"/>
    </row>
    <row r="9" spans="1:64" customFormat="1">
      <c r="A9" s="33"/>
      <c r="B9" s="201" t="s">
        <v>47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 t="s">
        <v>101</v>
      </c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201"/>
      <c r="AU9" s="201"/>
      <c r="AV9" s="201"/>
      <c r="AW9" s="201"/>
      <c r="AX9" s="201"/>
      <c r="AY9" s="201"/>
      <c r="AZ9" s="201"/>
      <c r="BA9" s="201"/>
      <c r="BB9" s="201"/>
      <c r="BC9" s="201"/>
      <c r="BD9" s="201"/>
      <c r="BE9" s="201"/>
      <c r="BF9" s="201"/>
      <c r="BG9" s="201"/>
      <c r="BH9" s="201"/>
      <c r="BI9" s="201"/>
    </row>
    <row r="10" spans="1:64" customFormat="1">
      <c r="A10" s="33"/>
      <c r="B10" s="201" t="s">
        <v>64</v>
      </c>
      <c r="C10" s="201"/>
      <c r="D10" s="201"/>
      <c r="E10" s="201"/>
      <c r="F10" s="201"/>
      <c r="G10" s="201"/>
      <c r="H10" s="201"/>
      <c r="I10" s="201"/>
      <c r="J10" s="201"/>
      <c r="K10" s="201"/>
      <c r="L10" s="201"/>
      <c r="M10" s="201"/>
      <c r="N10" s="201"/>
      <c r="O10" s="201"/>
      <c r="P10" s="201"/>
      <c r="Q10" s="201"/>
      <c r="R10" s="201" t="s">
        <v>91</v>
      </c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</row>
    <row r="11" spans="1:64" customFormat="1">
      <c r="A11" s="33"/>
      <c r="B11" s="201" t="s">
        <v>62</v>
      </c>
      <c r="C11" s="201"/>
      <c r="D11" s="201"/>
      <c r="E11" s="201"/>
      <c r="F11" s="201"/>
      <c r="G11" s="201"/>
      <c r="H11" s="201"/>
      <c r="I11" s="201"/>
      <c r="J11" s="201"/>
      <c r="K11" s="201"/>
      <c r="L11" s="201"/>
      <c r="M11" s="201"/>
      <c r="N11" s="201"/>
      <c r="O11" s="201"/>
      <c r="P11" s="201"/>
      <c r="Q11" s="201"/>
      <c r="R11" s="201" t="s">
        <v>73</v>
      </c>
      <c r="S11" s="201"/>
      <c r="T11" s="201"/>
      <c r="U11" s="201"/>
      <c r="V11" s="201"/>
      <c r="W11" s="201"/>
      <c r="X11" s="201"/>
      <c r="Y11" s="201"/>
      <c r="Z11" s="201"/>
      <c r="AA11" s="201"/>
      <c r="AB11" s="201"/>
      <c r="AC11" s="201"/>
      <c r="AD11" s="201"/>
      <c r="AE11" s="201"/>
      <c r="AF11" s="201"/>
      <c r="AG11" s="201"/>
      <c r="AH11" s="201"/>
      <c r="AI11" s="201"/>
      <c r="AJ11" s="201"/>
      <c r="AK11" s="201"/>
      <c r="AL11" s="201"/>
      <c r="AM11" s="201"/>
      <c r="AN11" s="201"/>
      <c r="AO11" s="201"/>
      <c r="AP11" s="201"/>
      <c r="AQ11" s="201"/>
      <c r="AR11" s="201"/>
      <c r="AS11" s="201"/>
      <c r="AT11" s="201"/>
      <c r="AU11" s="201"/>
      <c r="AV11" s="201"/>
      <c r="AW11" s="201"/>
      <c r="AX11" s="201"/>
      <c r="AY11" s="201"/>
      <c r="AZ11" s="201"/>
      <c r="BA11" s="201"/>
      <c r="BB11" s="201"/>
      <c r="BC11" s="201"/>
      <c r="BD11" s="201"/>
      <c r="BE11" s="201"/>
      <c r="BF11" s="201"/>
      <c r="BG11" s="201"/>
      <c r="BH11" s="201"/>
      <c r="BI11" s="201"/>
    </row>
    <row r="12" spans="1:64" customFormat="1" ht="30.75" customHeight="1">
      <c r="A12" s="33"/>
      <c r="B12" s="328" t="s">
        <v>108</v>
      </c>
      <c r="C12" s="328"/>
      <c r="D12" s="328"/>
      <c r="E12" s="328"/>
      <c r="F12" s="328"/>
      <c r="G12" s="328"/>
      <c r="H12" s="328"/>
      <c r="I12" s="328"/>
      <c r="J12" s="328"/>
      <c r="K12" s="328"/>
      <c r="L12" s="328"/>
      <c r="M12" s="328"/>
      <c r="N12" s="328"/>
      <c r="O12" s="328"/>
      <c r="P12" s="328"/>
      <c r="Q12" s="328"/>
      <c r="R12" s="201" t="s">
        <v>92</v>
      </c>
      <c r="S12" s="201"/>
      <c r="T12" s="201"/>
      <c r="U12" s="201"/>
      <c r="V12" s="201"/>
      <c r="W12" s="201"/>
      <c r="X12" s="201"/>
      <c r="Y12" s="201"/>
      <c r="Z12" s="201"/>
      <c r="AA12" s="201"/>
      <c r="AB12" s="201"/>
      <c r="AC12" s="201"/>
      <c r="AD12" s="201"/>
      <c r="AE12" s="201"/>
      <c r="AF12" s="201"/>
      <c r="AG12" s="201"/>
      <c r="AH12" s="201"/>
      <c r="AI12" s="201"/>
      <c r="AJ12" s="201"/>
      <c r="AK12" s="201"/>
      <c r="AL12" s="201"/>
      <c r="AM12" s="201"/>
      <c r="AN12" s="201"/>
      <c r="AO12" s="201"/>
      <c r="AP12" s="201"/>
      <c r="AQ12" s="201"/>
      <c r="AR12" s="201"/>
      <c r="AS12" s="201"/>
      <c r="AT12" s="201"/>
      <c r="AU12" s="201"/>
      <c r="AV12" s="201"/>
      <c r="AW12" s="201"/>
      <c r="AX12" s="201"/>
      <c r="AY12" s="201"/>
      <c r="AZ12" s="201"/>
      <c r="BA12" s="201"/>
      <c r="BB12" s="201"/>
      <c r="BC12" s="201"/>
      <c r="BD12" s="201"/>
      <c r="BE12" s="201"/>
      <c r="BF12" s="201"/>
      <c r="BG12" s="201"/>
      <c r="BH12" s="201"/>
      <c r="BI12" s="201"/>
    </row>
    <row r="13" spans="1:64" customFormat="1">
      <c r="A13" s="33"/>
      <c r="B13" s="200" t="s">
        <v>67</v>
      </c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 t="s">
        <v>66</v>
      </c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</row>
    <row r="14" spans="1:64" customFormat="1">
      <c r="A14" s="33"/>
      <c r="B14" s="200" t="s">
        <v>109</v>
      </c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  <c r="Q14" s="201"/>
      <c r="R14" s="200" t="s">
        <v>93</v>
      </c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1"/>
      <c r="AK14" s="201"/>
      <c r="AL14" s="201"/>
      <c r="AM14" s="201"/>
      <c r="AN14" s="201"/>
      <c r="AO14" s="201"/>
      <c r="AP14" s="201"/>
      <c r="AQ14" s="201"/>
      <c r="AR14" s="201"/>
      <c r="AS14" s="201"/>
      <c r="AT14" s="201"/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1"/>
    </row>
    <row r="15" spans="1:64" customFormat="1">
      <c r="A15" s="59"/>
      <c r="B15" s="200" t="s">
        <v>129</v>
      </c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  <c r="O15" s="201"/>
      <c r="P15" s="201"/>
      <c r="Q15" s="201"/>
      <c r="R15" s="200" t="s">
        <v>130</v>
      </c>
      <c r="S15" s="201"/>
      <c r="T15" s="201"/>
      <c r="U15" s="201"/>
      <c r="V15" s="201"/>
      <c r="W15" s="201"/>
      <c r="X15" s="201"/>
      <c r="Y15" s="201"/>
      <c r="Z15" s="201"/>
      <c r="AA15" s="201"/>
      <c r="AB15" s="201"/>
      <c r="AC15" s="201"/>
      <c r="AD15" s="201"/>
      <c r="AE15" s="201"/>
      <c r="AF15" s="201"/>
      <c r="AG15" s="201"/>
      <c r="AH15" s="201"/>
      <c r="AI15" s="201"/>
      <c r="AJ15" s="201"/>
      <c r="AK15" s="201"/>
      <c r="AL15" s="201"/>
      <c r="AM15" s="201"/>
      <c r="AN15" s="201"/>
      <c r="AO15" s="201"/>
      <c r="AP15" s="201"/>
      <c r="AQ15" s="201"/>
      <c r="AR15" s="201"/>
      <c r="AS15" s="201"/>
      <c r="AT15" s="201"/>
      <c r="AU15" s="201"/>
      <c r="AV15" s="201"/>
      <c r="AW15" s="201"/>
      <c r="AX15" s="201"/>
      <c r="AY15" s="201"/>
      <c r="AZ15" s="201"/>
      <c r="BA15" s="201"/>
      <c r="BB15" s="201"/>
      <c r="BC15" s="201"/>
      <c r="BD15" s="201"/>
      <c r="BE15" s="201"/>
      <c r="BF15" s="201"/>
      <c r="BG15" s="201"/>
      <c r="BH15" s="201"/>
      <c r="BI15" s="201"/>
    </row>
    <row r="16" spans="1:64" customFormat="1">
      <c r="A16" s="43"/>
      <c r="B16" s="200" t="s">
        <v>126</v>
      </c>
      <c r="C16" s="201"/>
      <c r="D16" s="201"/>
      <c r="E16" s="201"/>
      <c r="F16" s="201"/>
      <c r="G16" s="201"/>
      <c r="H16" s="201"/>
      <c r="I16" s="201"/>
      <c r="J16" s="201"/>
      <c r="K16" s="201"/>
      <c r="L16" s="201"/>
      <c r="M16" s="201"/>
      <c r="N16" s="201"/>
      <c r="O16" s="201"/>
      <c r="P16" s="201"/>
      <c r="Q16" s="201"/>
      <c r="R16" s="200" t="s">
        <v>110</v>
      </c>
      <c r="S16" s="201"/>
      <c r="T16" s="201"/>
      <c r="U16" s="201"/>
      <c r="V16" s="201"/>
      <c r="W16" s="201"/>
      <c r="X16" s="201"/>
      <c r="Y16" s="201"/>
      <c r="Z16" s="201"/>
      <c r="AA16" s="201"/>
      <c r="AB16" s="201"/>
      <c r="AC16" s="201"/>
      <c r="AD16" s="201"/>
      <c r="AE16" s="201"/>
      <c r="AF16" s="201"/>
      <c r="AG16" s="201"/>
      <c r="AH16" s="201"/>
      <c r="AI16" s="201"/>
      <c r="AJ16" s="201"/>
      <c r="AK16" s="201"/>
      <c r="AL16" s="201"/>
      <c r="AM16" s="201"/>
      <c r="AN16" s="201"/>
      <c r="AO16" s="201"/>
      <c r="AP16" s="201"/>
      <c r="AQ16" s="201"/>
      <c r="AR16" s="201"/>
      <c r="AS16" s="201"/>
      <c r="AT16" s="201"/>
      <c r="AU16" s="201"/>
      <c r="AV16" s="201"/>
      <c r="AW16" s="201"/>
      <c r="AX16" s="201"/>
      <c r="AY16" s="201"/>
      <c r="AZ16" s="201"/>
      <c r="BA16" s="201"/>
      <c r="BB16" s="201"/>
      <c r="BC16" s="201"/>
      <c r="BD16" s="201"/>
      <c r="BE16" s="201"/>
      <c r="BF16" s="201"/>
      <c r="BG16" s="201"/>
      <c r="BH16" s="201"/>
      <c r="BI16" s="201"/>
    </row>
    <row r="17" spans="1:63" customFormat="1" ht="29.25" customHeight="1">
      <c r="A17" s="33"/>
      <c r="B17" s="328" t="s">
        <v>118</v>
      </c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200" t="s">
        <v>119</v>
      </c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</row>
    <row r="18" spans="1:63" customFormat="1" ht="13.8" thickBot="1">
      <c r="A18" s="33"/>
      <c r="B18" s="324" t="s">
        <v>65</v>
      </c>
      <c r="C18" s="324"/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 t="s">
        <v>68</v>
      </c>
      <c r="S18" s="324"/>
      <c r="T18" s="324"/>
      <c r="U18" s="324"/>
      <c r="V18" s="324"/>
      <c r="W18" s="324"/>
      <c r="X18" s="324"/>
      <c r="Y18" s="324"/>
      <c r="Z18" s="324"/>
      <c r="AA18" s="324"/>
      <c r="AB18" s="324"/>
      <c r="AC18" s="324"/>
      <c r="AD18" s="324"/>
      <c r="AE18" s="324"/>
      <c r="AF18" s="324"/>
      <c r="AG18" s="324"/>
      <c r="AH18" s="324"/>
      <c r="AI18" s="324"/>
      <c r="AJ18" s="324"/>
      <c r="AK18" s="324"/>
      <c r="AL18" s="324"/>
      <c r="AM18" s="324"/>
      <c r="AN18" s="324"/>
      <c r="AO18" s="324"/>
      <c r="AP18" s="324"/>
      <c r="AQ18" s="324"/>
      <c r="AR18" s="324"/>
      <c r="AS18" s="324"/>
      <c r="AT18" s="324"/>
      <c r="AU18" s="324"/>
      <c r="AV18" s="324"/>
      <c r="AW18" s="324"/>
      <c r="AX18" s="324"/>
      <c r="AY18" s="324"/>
      <c r="AZ18" s="324"/>
      <c r="BA18" s="324"/>
      <c r="BB18" s="324"/>
      <c r="BC18" s="324"/>
      <c r="BD18" s="324"/>
      <c r="BE18" s="324"/>
      <c r="BF18" s="324"/>
      <c r="BG18" s="324"/>
      <c r="BH18" s="324"/>
      <c r="BI18" s="324"/>
    </row>
    <row r="19" spans="1:63" ht="35.25" customHeight="1" thickBot="1">
      <c r="A19" s="205" t="s">
        <v>26</v>
      </c>
      <c r="B19" s="206"/>
      <c r="C19" s="206"/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7"/>
      <c r="BC19" s="275" t="s">
        <v>27</v>
      </c>
      <c r="BD19" s="276"/>
      <c r="BE19" s="276"/>
      <c r="BF19" s="276"/>
      <c r="BG19" s="276"/>
      <c r="BH19" s="276"/>
      <c r="BI19" s="277"/>
    </row>
    <row r="20" spans="1:63" ht="11.25" customHeight="1" thickBot="1">
      <c r="A20" s="278" t="s">
        <v>0</v>
      </c>
      <c r="B20" s="279"/>
      <c r="C20" s="202" t="s">
        <v>1</v>
      </c>
      <c r="D20" s="203"/>
      <c r="E20" s="203"/>
      <c r="F20" s="204"/>
      <c r="G20" s="48"/>
      <c r="H20" s="202" t="s">
        <v>2</v>
      </c>
      <c r="I20" s="203"/>
      <c r="J20" s="204"/>
      <c r="K20" s="19"/>
      <c r="L20" s="202" t="s">
        <v>3</v>
      </c>
      <c r="M20" s="203"/>
      <c r="N20" s="203"/>
      <c r="O20" s="204"/>
      <c r="P20" s="202" t="s">
        <v>4</v>
      </c>
      <c r="Q20" s="203"/>
      <c r="R20" s="203"/>
      <c r="S20" s="204"/>
      <c r="T20" s="19"/>
      <c r="U20" s="202" t="s">
        <v>5</v>
      </c>
      <c r="V20" s="203"/>
      <c r="W20" s="203"/>
      <c r="X20" s="204"/>
      <c r="Y20" s="202" t="s">
        <v>6</v>
      </c>
      <c r="Z20" s="203"/>
      <c r="AA20" s="203"/>
      <c r="AB20" s="204"/>
      <c r="AC20" s="202" t="s">
        <v>7</v>
      </c>
      <c r="AD20" s="203"/>
      <c r="AE20" s="203"/>
      <c r="AF20" s="204"/>
      <c r="AG20" s="48"/>
      <c r="AH20" s="202" t="s">
        <v>22</v>
      </c>
      <c r="AI20" s="203"/>
      <c r="AJ20" s="204"/>
      <c r="AK20" s="19"/>
      <c r="AL20" s="202" t="s">
        <v>8</v>
      </c>
      <c r="AM20" s="203"/>
      <c r="AN20" s="203"/>
      <c r="AO20" s="204"/>
      <c r="AP20" s="60"/>
      <c r="AQ20" s="203" t="s">
        <v>9</v>
      </c>
      <c r="AR20" s="203"/>
      <c r="AS20" s="204"/>
      <c r="AT20" s="49"/>
      <c r="AU20" s="202" t="s">
        <v>10</v>
      </c>
      <c r="AV20" s="203"/>
      <c r="AW20" s="204"/>
      <c r="AX20" s="19"/>
      <c r="AY20" s="202" t="s">
        <v>11</v>
      </c>
      <c r="AZ20" s="203"/>
      <c r="BA20" s="203"/>
      <c r="BB20" s="203"/>
      <c r="BC20" s="237" t="s">
        <v>14</v>
      </c>
      <c r="BD20" s="240" t="s">
        <v>15</v>
      </c>
      <c r="BE20" s="240" t="s">
        <v>16</v>
      </c>
      <c r="BF20" s="240" t="s">
        <v>23</v>
      </c>
      <c r="BG20" s="240" t="s">
        <v>63</v>
      </c>
      <c r="BH20" s="240" t="s">
        <v>17</v>
      </c>
      <c r="BI20" s="243" t="s">
        <v>18</v>
      </c>
    </row>
    <row r="21" spans="1:63" ht="26.25" customHeight="1">
      <c r="A21" s="280"/>
      <c r="B21" s="281"/>
      <c r="C21" s="50" t="s">
        <v>131</v>
      </c>
      <c r="D21" s="51" t="s">
        <v>132</v>
      </c>
      <c r="E21" s="51" t="s">
        <v>133</v>
      </c>
      <c r="F21" s="51" t="s">
        <v>134</v>
      </c>
      <c r="G21" s="51" t="s">
        <v>135</v>
      </c>
      <c r="H21" s="51" t="s">
        <v>115</v>
      </c>
      <c r="I21" s="51" t="s">
        <v>94</v>
      </c>
      <c r="J21" s="51" t="s">
        <v>95</v>
      </c>
      <c r="K21" s="51" t="s">
        <v>116</v>
      </c>
      <c r="L21" s="51" t="s">
        <v>111</v>
      </c>
      <c r="M21" s="51" t="s">
        <v>112</v>
      </c>
      <c r="N21" s="51" t="s">
        <v>84</v>
      </c>
      <c r="O21" s="51" t="s">
        <v>85</v>
      </c>
      <c r="P21" s="51" t="s">
        <v>136</v>
      </c>
      <c r="Q21" s="51" t="s">
        <v>132</v>
      </c>
      <c r="R21" s="51" t="s">
        <v>133</v>
      </c>
      <c r="S21" s="51" t="s">
        <v>134</v>
      </c>
      <c r="T21" s="51" t="s">
        <v>137</v>
      </c>
      <c r="U21" s="51" t="s">
        <v>113</v>
      </c>
      <c r="V21" s="51" t="s">
        <v>98</v>
      </c>
      <c r="W21" s="51" t="s">
        <v>99</v>
      </c>
      <c r="X21" s="51" t="s">
        <v>100</v>
      </c>
      <c r="Y21" s="61" t="s">
        <v>120</v>
      </c>
      <c r="Z21" s="51" t="s">
        <v>121</v>
      </c>
      <c r="AA21" s="51" t="s">
        <v>122</v>
      </c>
      <c r="AB21" s="51" t="s">
        <v>123</v>
      </c>
      <c r="AC21" s="51" t="s">
        <v>120</v>
      </c>
      <c r="AD21" s="51" t="s">
        <v>121</v>
      </c>
      <c r="AE21" s="52" t="s">
        <v>122</v>
      </c>
      <c r="AF21" s="52" t="s">
        <v>123</v>
      </c>
      <c r="AG21" s="52" t="s">
        <v>124</v>
      </c>
      <c r="AH21" s="52" t="s">
        <v>115</v>
      </c>
      <c r="AI21" s="51" t="s">
        <v>94</v>
      </c>
      <c r="AJ21" s="51" t="s">
        <v>95</v>
      </c>
      <c r="AK21" s="51" t="s">
        <v>138</v>
      </c>
      <c r="AL21" s="51" t="s">
        <v>114</v>
      </c>
      <c r="AM21" s="51" t="s">
        <v>70</v>
      </c>
      <c r="AN21" s="51" t="s">
        <v>71</v>
      </c>
      <c r="AO21" s="51" t="s">
        <v>72</v>
      </c>
      <c r="AP21" s="51" t="s">
        <v>131</v>
      </c>
      <c r="AQ21" s="51" t="s">
        <v>132</v>
      </c>
      <c r="AR21" s="51" t="s">
        <v>133</v>
      </c>
      <c r="AS21" s="51" t="s">
        <v>134</v>
      </c>
      <c r="AT21" s="51" t="s">
        <v>135</v>
      </c>
      <c r="AU21" s="51" t="s">
        <v>115</v>
      </c>
      <c r="AV21" s="51" t="s">
        <v>94</v>
      </c>
      <c r="AW21" s="51" t="s">
        <v>95</v>
      </c>
      <c r="AX21" s="51" t="s">
        <v>116</v>
      </c>
      <c r="AY21" s="51" t="s">
        <v>111</v>
      </c>
      <c r="AZ21" s="51" t="s">
        <v>112</v>
      </c>
      <c r="BA21" s="51" t="s">
        <v>84</v>
      </c>
      <c r="BB21" s="53" t="s">
        <v>139</v>
      </c>
      <c r="BC21" s="238"/>
      <c r="BD21" s="241"/>
      <c r="BE21" s="241"/>
      <c r="BF21" s="241"/>
      <c r="BG21" s="241"/>
      <c r="BH21" s="241"/>
      <c r="BI21" s="244"/>
    </row>
    <row r="22" spans="1:63" ht="13.8" thickBot="1">
      <c r="A22" s="280"/>
      <c r="B22" s="281"/>
      <c r="C22" s="28">
        <v>1</v>
      </c>
      <c r="D22" s="29">
        <v>2</v>
      </c>
      <c r="E22" s="29">
        <v>3</v>
      </c>
      <c r="F22" s="29">
        <v>4</v>
      </c>
      <c r="G22" s="29">
        <v>5</v>
      </c>
      <c r="H22" s="29">
        <v>6</v>
      </c>
      <c r="I22" s="29">
        <v>7</v>
      </c>
      <c r="J22" s="29">
        <v>8</v>
      </c>
      <c r="K22" s="29">
        <v>9</v>
      </c>
      <c r="L22" s="29">
        <v>10</v>
      </c>
      <c r="M22" s="29">
        <v>11</v>
      </c>
      <c r="N22" s="29">
        <v>12</v>
      </c>
      <c r="O22" s="29">
        <v>13</v>
      </c>
      <c r="P22" s="29">
        <v>14</v>
      </c>
      <c r="Q22" s="29">
        <v>15</v>
      </c>
      <c r="R22" s="29">
        <v>16</v>
      </c>
      <c r="S22" s="29">
        <v>17</v>
      </c>
      <c r="T22" s="29">
        <v>18</v>
      </c>
      <c r="U22" s="29">
        <v>19</v>
      </c>
      <c r="V22" s="29">
        <v>20</v>
      </c>
      <c r="W22" s="29">
        <v>21</v>
      </c>
      <c r="X22" s="29">
        <v>22</v>
      </c>
      <c r="Y22" s="29">
        <v>23</v>
      </c>
      <c r="Z22" s="29">
        <v>24</v>
      </c>
      <c r="AA22" s="29">
        <v>25</v>
      </c>
      <c r="AB22" s="29">
        <v>26</v>
      </c>
      <c r="AC22" s="29">
        <v>27</v>
      </c>
      <c r="AD22" s="29">
        <v>28</v>
      </c>
      <c r="AE22" s="29">
        <v>29</v>
      </c>
      <c r="AF22" s="29">
        <v>30</v>
      </c>
      <c r="AG22" s="29">
        <v>31</v>
      </c>
      <c r="AH22" s="29">
        <v>32</v>
      </c>
      <c r="AI22" s="29">
        <v>33</v>
      </c>
      <c r="AJ22" s="29">
        <v>34</v>
      </c>
      <c r="AK22" s="29">
        <v>35</v>
      </c>
      <c r="AL22" s="29">
        <v>36</v>
      </c>
      <c r="AM22" s="29">
        <v>37</v>
      </c>
      <c r="AN22" s="29">
        <v>38</v>
      </c>
      <c r="AO22" s="29">
        <v>39</v>
      </c>
      <c r="AP22" s="29">
        <v>40</v>
      </c>
      <c r="AQ22" s="29">
        <v>41</v>
      </c>
      <c r="AR22" s="29">
        <v>42</v>
      </c>
      <c r="AS22" s="29">
        <v>43</v>
      </c>
      <c r="AT22" s="29">
        <v>44</v>
      </c>
      <c r="AU22" s="29">
        <v>45</v>
      </c>
      <c r="AV22" s="29">
        <v>46</v>
      </c>
      <c r="AW22" s="29">
        <v>47</v>
      </c>
      <c r="AX22" s="29">
        <v>48</v>
      </c>
      <c r="AY22" s="29">
        <v>49</v>
      </c>
      <c r="AZ22" s="29">
        <v>50</v>
      </c>
      <c r="BA22" s="29">
        <v>51</v>
      </c>
      <c r="BB22" s="30">
        <v>52</v>
      </c>
      <c r="BC22" s="238"/>
      <c r="BD22" s="241"/>
      <c r="BE22" s="241"/>
      <c r="BF22" s="241"/>
      <c r="BG22" s="241"/>
      <c r="BH22" s="241"/>
      <c r="BI22" s="244"/>
    </row>
    <row r="23" spans="1:63" ht="13.8" thickBot="1">
      <c r="A23" s="282"/>
      <c r="B23" s="283"/>
      <c r="C23" s="69">
        <v>1</v>
      </c>
      <c r="D23" s="70">
        <v>2</v>
      </c>
      <c r="E23" s="70">
        <v>3</v>
      </c>
      <c r="F23" s="70">
        <v>4</v>
      </c>
      <c r="G23" s="70">
        <v>5</v>
      </c>
      <c r="H23" s="70">
        <v>6</v>
      </c>
      <c r="I23" s="70">
        <v>7</v>
      </c>
      <c r="J23" s="70">
        <v>8</v>
      </c>
      <c r="K23" s="70">
        <v>9</v>
      </c>
      <c r="L23" s="70">
        <v>10</v>
      </c>
      <c r="M23" s="70">
        <v>11</v>
      </c>
      <c r="N23" s="70">
        <v>12</v>
      </c>
      <c r="O23" s="70">
        <v>13</v>
      </c>
      <c r="P23" s="70">
        <v>14</v>
      </c>
      <c r="Q23" s="70">
        <v>15</v>
      </c>
      <c r="R23" s="70">
        <v>16</v>
      </c>
      <c r="S23" s="70">
        <v>17</v>
      </c>
      <c r="T23" s="70">
        <v>18</v>
      </c>
      <c r="U23" s="70"/>
      <c r="V23" s="70"/>
      <c r="W23" s="70"/>
      <c r="X23" s="70"/>
      <c r="Y23" s="70"/>
      <c r="Z23" s="70">
        <v>1</v>
      </c>
      <c r="AA23" s="70">
        <v>2</v>
      </c>
      <c r="AB23" s="70">
        <v>3</v>
      </c>
      <c r="AC23" s="70">
        <v>4</v>
      </c>
      <c r="AD23" s="70">
        <v>5</v>
      </c>
      <c r="AE23" s="70">
        <v>6</v>
      </c>
      <c r="AF23" s="70">
        <v>7</v>
      </c>
      <c r="AG23" s="70">
        <v>8</v>
      </c>
      <c r="AH23" s="70">
        <v>9</v>
      </c>
      <c r="AI23" s="70">
        <v>10</v>
      </c>
      <c r="AJ23" s="70">
        <v>11</v>
      </c>
      <c r="AK23" s="70">
        <v>12</v>
      </c>
      <c r="AL23" s="70">
        <v>13</v>
      </c>
      <c r="AM23" s="70">
        <v>14</v>
      </c>
      <c r="AN23" s="70">
        <v>15</v>
      </c>
      <c r="AO23" s="70">
        <v>16</v>
      </c>
      <c r="AP23" s="70">
        <v>17</v>
      </c>
      <c r="AQ23" s="70"/>
      <c r="AR23" s="70"/>
      <c r="AS23" s="70"/>
      <c r="AT23" s="70">
        <v>1</v>
      </c>
      <c r="AU23" s="70">
        <v>2</v>
      </c>
      <c r="AV23" s="70">
        <v>3</v>
      </c>
      <c r="AW23" s="70">
        <v>4</v>
      </c>
      <c r="AX23" s="70">
        <v>5</v>
      </c>
      <c r="AY23" s="70">
        <v>6</v>
      </c>
      <c r="AZ23" s="70">
        <v>7</v>
      </c>
      <c r="BA23" s="70">
        <v>8</v>
      </c>
      <c r="BB23" s="71">
        <v>9</v>
      </c>
      <c r="BC23" s="239"/>
      <c r="BD23" s="242"/>
      <c r="BE23" s="242"/>
      <c r="BF23" s="242"/>
      <c r="BG23" s="242"/>
      <c r="BH23" s="242"/>
      <c r="BI23" s="245"/>
    </row>
    <row r="24" spans="1:63" ht="12.75" customHeight="1">
      <c r="A24" s="263">
        <v>3</v>
      </c>
      <c r="B24" s="264"/>
      <c r="C24" s="62"/>
      <c r="D24" s="63"/>
      <c r="E24" s="63"/>
      <c r="F24" s="63"/>
      <c r="G24" s="63"/>
      <c r="H24" s="63"/>
      <c r="I24" s="63"/>
      <c r="J24" s="63" t="s">
        <v>12</v>
      </c>
      <c r="K24" s="63" t="s">
        <v>12</v>
      </c>
      <c r="L24" s="63"/>
      <c r="M24" s="63"/>
      <c r="N24" s="63"/>
      <c r="O24" s="63"/>
      <c r="P24" s="63"/>
      <c r="Q24" s="63"/>
      <c r="R24" s="63"/>
      <c r="S24" s="63" t="s">
        <v>12</v>
      </c>
      <c r="T24" s="63" t="s">
        <v>12</v>
      </c>
      <c r="U24" s="63" t="s">
        <v>13</v>
      </c>
      <c r="V24" s="63" t="s">
        <v>49</v>
      </c>
      <c r="W24" s="63" t="s">
        <v>49</v>
      </c>
      <c r="X24" s="63" t="s">
        <v>13</v>
      </c>
      <c r="Y24" s="63" t="s">
        <v>50</v>
      </c>
      <c r="Z24" s="63" t="s">
        <v>50</v>
      </c>
      <c r="AA24" s="63" t="s">
        <v>50</v>
      </c>
      <c r="AB24" s="63" t="s">
        <v>50</v>
      </c>
      <c r="AC24" s="63"/>
      <c r="AD24" s="63"/>
      <c r="AE24" s="63"/>
      <c r="AF24" s="63"/>
      <c r="AG24" s="63"/>
      <c r="AH24" s="63" t="s">
        <v>12</v>
      </c>
      <c r="AI24" s="63" t="s">
        <v>12</v>
      </c>
      <c r="AJ24" s="63"/>
      <c r="AK24" s="63"/>
      <c r="AL24" s="63"/>
      <c r="AM24" s="63"/>
      <c r="AN24" s="63"/>
      <c r="AO24" s="63" t="s">
        <v>12</v>
      </c>
      <c r="AP24" s="63" t="s">
        <v>12</v>
      </c>
      <c r="AQ24" s="63" t="s">
        <v>49</v>
      </c>
      <c r="AR24" s="63" t="s">
        <v>49</v>
      </c>
      <c r="AS24" s="63" t="s">
        <v>49</v>
      </c>
      <c r="AT24" s="63" t="s">
        <v>13</v>
      </c>
      <c r="AU24" s="63" t="s">
        <v>13</v>
      </c>
      <c r="AV24" s="63" t="s">
        <v>13</v>
      </c>
      <c r="AW24" s="63" t="s">
        <v>13</v>
      </c>
      <c r="AX24" s="63" t="s">
        <v>13</v>
      </c>
      <c r="AY24" s="63" t="s">
        <v>13</v>
      </c>
      <c r="AZ24" s="63" t="s">
        <v>13</v>
      </c>
      <c r="BA24" s="63" t="s">
        <v>13</v>
      </c>
      <c r="BB24" s="64" t="s">
        <v>13</v>
      </c>
      <c r="BC24" s="65">
        <v>32</v>
      </c>
      <c r="BD24" s="63">
        <v>5</v>
      </c>
      <c r="BE24" s="63">
        <v>4</v>
      </c>
      <c r="BF24" s="63"/>
      <c r="BG24" s="63"/>
      <c r="BH24" s="63">
        <v>11</v>
      </c>
      <c r="BI24" s="66">
        <v>52</v>
      </c>
    </row>
    <row r="25" spans="1:63" ht="12.75" customHeight="1" thickBot="1">
      <c r="A25" s="268">
        <v>4</v>
      </c>
      <c r="B25" s="269"/>
      <c r="C25" s="67"/>
      <c r="D25" s="57"/>
      <c r="E25" s="57"/>
      <c r="F25" s="57"/>
      <c r="G25" s="57"/>
      <c r="H25" s="57"/>
      <c r="I25" s="57"/>
      <c r="J25" s="57" t="s">
        <v>12</v>
      </c>
      <c r="K25" s="57" t="s">
        <v>12</v>
      </c>
      <c r="L25" s="57"/>
      <c r="M25" s="57"/>
      <c r="N25" s="57"/>
      <c r="O25" s="57" t="s">
        <v>50</v>
      </c>
      <c r="P25" s="57" t="s">
        <v>50</v>
      </c>
      <c r="Q25" s="57" t="s">
        <v>50</v>
      </c>
      <c r="R25" s="57" t="s">
        <v>50</v>
      </c>
      <c r="S25" s="57" t="s">
        <v>12</v>
      </c>
      <c r="T25" s="57" t="s">
        <v>12</v>
      </c>
      <c r="U25" s="57" t="s">
        <v>13</v>
      </c>
      <c r="V25" s="57" t="s">
        <v>49</v>
      </c>
      <c r="W25" s="57" t="s">
        <v>49</v>
      </c>
      <c r="X25" s="57" t="s">
        <v>13</v>
      </c>
      <c r="Y25" s="57" t="s">
        <v>50</v>
      </c>
      <c r="Z25" s="57" t="s">
        <v>50</v>
      </c>
      <c r="AA25" s="57" t="s">
        <v>50</v>
      </c>
      <c r="AB25" s="57" t="s">
        <v>50</v>
      </c>
      <c r="AC25" s="57"/>
      <c r="AD25" s="57"/>
      <c r="AE25" s="57"/>
      <c r="AF25" s="57"/>
      <c r="AG25" s="57"/>
      <c r="AH25" s="57" t="s">
        <v>12</v>
      </c>
      <c r="AI25" s="57" t="s">
        <v>12</v>
      </c>
      <c r="AJ25" s="57"/>
      <c r="AK25" s="57"/>
      <c r="AL25" s="57"/>
      <c r="AM25" s="57"/>
      <c r="AN25" s="57"/>
      <c r="AO25" s="57" t="s">
        <v>12</v>
      </c>
      <c r="AP25" s="57" t="s">
        <v>12</v>
      </c>
      <c r="AQ25" s="57" t="s">
        <v>49</v>
      </c>
      <c r="AR25" s="57" t="s">
        <v>49</v>
      </c>
      <c r="AS25" s="57" t="s">
        <v>86</v>
      </c>
      <c r="AT25" s="57"/>
      <c r="AU25" s="57"/>
      <c r="AV25" s="57"/>
      <c r="AW25" s="57"/>
      <c r="AX25" s="57"/>
      <c r="AY25" s="57"/>
      <c r="AZ25" s="57"/>
      <c r="BA25" s="57"/>
      <c r="BB25" s="68"/>
      <c r="BC25" s="56">
        <v>28</v>
      </c>
      <c r="BD25" s="57">
        <v>4</v>
      </c>
      <c r="BE25" s="57">
        <v>8</v>
      </c>
      <c r="BF25" s="57"/>
      <c r="BG25" s="57">
        <v>1</v>
      </c>
      <c r="BH25" s="57">
        <v>2</v>
      </c>
      <c r="BI25" s="42">
        <v>43</v>
      </c>
    </row>
    <row r="26" spans="1:63" ht="12.75" customHeight="1">
      <c r="B26" s="31"/>
      <c r="C26" s="5" t="s">
        <v>25</v>
      </c>
      <c r="D26" s="5"/>
      <c r="E26" s="6"/>
      <c r="F26" s="6"/>
      <c r="G26" s="6"/>
      <c r="H26" s="6"/>
      <c r="I26" s="6"/>
      <c r="J26" s="6"/>
      <c r="K26" s="5"/>
      <c r="L26" s="5"/>
      <c r="M26" s="5"/>
      <c r="N26" s="26" t="s">
        <v>50</v>
      </c>
      <c r="O26" s="6" t="s">
        <v>48</v>
      </c>
      <c r="P26" s="6"/>
      <c r="Q26" s="6"/>
      <c r="R26" s="6"/>
      <c r="S26" s="6"/>
      <c r="T26" s="6"/>
      <c r="U26" s="6"/>
      <c r="V26" s="5"/>
      <c r="W26" s="5"/>
      <c r="X26" s="5"/>
      <c r="Y26" s="6"/>
      <c r="Z26" s="20"/>
      <c r="AA26" s="20"/>
      <c r="AB26" s="5"/>
      <c r="AC26" s="27" t="s">
        <v>12</v>
      </c>
      <c r="AD26" s="6" t="s">
        <v>20</v>
      </c>
      <c r="AE26" s="6"/>
      <c r="AF26" s="6"/>
      <c r="AG26" s="6"/>
      <c r="AH26" s="6"/>
      <c r="AI26" s="6"/>
      <c r="AJ26" s="6"/>
      <c r="AK26" s="6"/>
      <c r="AL26" s="5"/>
      <c r="AM26" s="5"/>
      <c r="AN26" s="5"/>
      <c r="AO26" s="5"/>
      <c r="AP26" s="11"/>
      <c r="AQ26" s="11"/>
      <c r="AR26" s="12"/>
      <c r="AS26" s="11"/>
      <c r="AT26" s="11"/>
      <c r="AU26" s="11"/>
      <c r="AV26" s="11"/>
      <c r="AW26" s="11"/>
      <c r="AX26" s="22"/>
      <c r="AY26" s="22"/>
      <c r="AZ26" s="11"/>
      <c r="BA26" s="11"/>
      <c r="BB26" s="24"/>
      <c r="BC26" s="24"/>
      <c r="BD26" s="24"/>
      <c r="BE26" s="24"/>
      <c r="BF26" s="24"/>
      <c r="BG26" s="24"/>
      <c r="BH26" s="24"/>
      <c r="BI26" s="13"/>
    </row>
    <row r="27" spans="1:63" ht="11.25" customHeight="1">
      <c r="B27" s="31" t="s">
        <v>49</v>
      </c>
      <c r="C27" s="5" t="s">
        <v>19</v>
      </c>
      <c r="D27" s="5"/>
      <c r="E27" s="6"/>
      <c r="F27" s="6"/>
      <c r="G27" s="6"/>
      <c r="H27" s="6"/>
      <c r="I27" s="6"/>
      <c r="J27" s="6"/>
      <c r="K27" s="5"/>
      <c r="L27" s="5"/>
      <c r="M27" s="5"/>
      <c r="N27" s="32" t="s">
        <v>13</v>
      </c>
      <c r="O27" s="6" t="s">
        <v>21</v>
      </c>
      <c r="P27" s="6"/>
      <c r="Q27" s="6"/>
      <c r="R27" s="6"/>
      <c r="S27" s="6"/>
      <c r="T27" s="6"/>
      <c r="U27" s="6"/>
      <c r="V27" s="5"/>
      <c r="W27" s="5"/>
      <c r="X27" s="5"/>
      <c r="Y27" s="6"/>
      <c r="Z27" s="21"/>
      <c r="AA27" s="20"/>
      <c r="AB27" s="5"/>
      <c r="AC27" s="41" t="s">
        <v>86</v>
      </c>
      <c r="AD27" s="246" t="s">
        <v>117</v>
      </c>
      <c r="AE27" s="247"/>
      <c r="AF27" s="247"/>
      <c r="AG27" s="247"/>
      <c r="AH27" s="247"/>
      <c r="AI27" s="247"/>
      <c r="AJ27" s="247"/>
      <c r="AK27" s="247"/>
      <c r="AL27" s="247"/>
      <c r="AM27" s="5"/>
      <c r="AN27" s="5"/>
      <c r="AO27" s="5"/>
      <c r="AP27" s="11"/>
      <c r="AQ27" s="11"/>
      <c r="AR27" s="12"/>
      <c r="AS27" s="25"/>
      <c r="AT27" s="11"/>
      <c r="AU27" s="11"/>
      <c r="AV27" s="11"/>
      <c r="AW27" s="11"/>
      <c r="AX27" s="22"/>
      <c r="AY27" s="22"/>
      <c r="AZ27" s="11"/>
      <c r="BA27" s="11"/>
      <c r="BB27" s="14"/>
      <c r="BC27" s="14"/>
      <c r="BD27" s="14"/>
      <c r="BE27" s="24"/>
      <c r="BF27" s="24"/>
      <c r="BG27" s="24"/>
      <c r="BH27" s="24"/>
      <c r="BI27" s="13"/>
    </row>
    <row r="28" spans="1:63" ht="15" customHeight="1" thickBot="1">
      <c r="A28" s="284" t="s">
        <v>28</v>
      </c>
      <c r="B28" s="284"/>
      <c r="C28" s="284"/>
      <c r="D28" s="284"/>
      <c r="E28" s="284"/>
      <c r="F28" s="284"/>
      <c r="G28" s="284"/>
      <c r="H28" s="284"/>
      <c r="I28" s="284"/>
      <c r="J28" s="284"/>
      <c r="K28" s="284"/>
      <c r="L28" s="284"/>
      <c r="M28" s="284"/>
      <c r="N28" s="284"/>
      <c r="O28" s="284"/>
      <c r="P28" s="284"/>
      <c r="Q28" s="284"/>
      <c r="R28" s="284"/>
      <c r="S28" s="284"/>
      <c r="T28" s="284"/>
      <c r="U28" s="284"/>
      <c r="V28" s="284"/>
      <c r="W28" s="284"/>
      <c r="X28" s="284"/>
      <c r="Y28" s="284"/>
      <c r="Z28" s="284"/>
      <c r="AA28" s="284"/>
      <c r="AB28" s="284"/>
      <c r="AC28" s="284"/>
      <c r="AD28" s="284"/>
      <c r="AE28" s="284"/>
      <c r="AF28" s="284"/>
      <c r="AG28" s="284"/>
      <c r="AH28" s="284"/>
      <c r="AI28" s="284"/>
      <c r="AJ28" s="284"/>
      <c r="AK28" s="28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84"/>
      <c r="BB28" s="284"/>
      <c r="BC28" s="284"/>
      <c r="BD28" s="284"/>
      <c r="BE28" s="284"/>
      <c r="BF28" s="284"/>
      <c r="BG28" s="284"/>
      <c r="BH28" s="284"/>
      <c r="BI28" s="284"/>
    </row>
    <row r="29" spans="1:63" ht="12.75" customHeight="1" thickBot="1">
      <c r="A29" s="318" t="s">
        <v>29</v>
      </c>
      <c r="B29" s="307" t="s">
        <v>41</v>
      </c>
      <c r="C29" s="308"/>
      <c r="D29" s="308"/>
      <c r="E29" s="308"/>
      <c r="F29" s="308"/>
      <c r="G29" s="308"/>
      <c r="H29" s="308"/>
      <c r="I29" s="309"/>
      <c r="J29" s="298" t="s">
        <v>140</v>
      </c>
      <c r="K29" s="299"/>
      <c r="L29" s="299"/>
      <c r="M29" s="299"/>
      <c r="N29" s="299"/>
      <c r="O29" s="299"/>
      <c r="P29" s="299"/>
      <c r="Q29" s="299"/>
      <c r="R29" s="299"/>
      <c r="S29" s="299"/>
      <c r="T29" s="299"/>
      <c r="U29" s="299"/>
      <c r="V29" s="299"/>
      <c r="W29" s="299"/>
      <c r="X29" s="299"/>
      <c r="Y29" s="299"/>
      <c r="Z29" s="299"/>
      <c r="AA29" s="299"/>
      <c r="AB29" s="299"/>
      <c r="AC29" s="299"/>
      <c r="AD29" s="299"/>
      <c r="AE29" s="299"/>
      <c r="AF29" s="299"/>
      <c r="AG29" s="300"/>
      <c r="AH29" s="298" t="s">
        <v>141</v>
      </c>
      <c r="AI29" s="299"/>
      <c r="AJ29" s="299"/>
      <c r="AK29" s="299"/>
      <c r="AL29" s="299"/>
      <c r="AM29" s="299"/>
      <c r="AN29" s="299"/>
      <c r="AO29" s="299"/>
      <c r="AP29" s="299"/>
      <c r="AQ29" s="299"/>
      <c r="AR29" s="299"/>
      <c r="AS29" s="299"/>
      <c r="AT29" s="299"/>
      <c r="AU29" s="299"/>
      <c r="AV29" s="299"/>
      <c r="AW29" s="299"/>
      <c r="AX29" s="299"/>
      <c r="AY29" s="299"/>
      <c r="AZ29" s="299"/>
      <c r="BA29" s="299"/>
      <c r="BB29" s="299"/>
      <c r="BC29" s="299"/>
      <c r="BD29" s="299"/>
      <c r="BE29" s="300"/>
      <c r="BF29" s="248" t="s">
        <v>51</v>
      </c>
      <c r="BG29" s="270"/>
      <c r="BH29" s="270"/>
      <c r="BI29" s="249"/>
      <c r="BJ29" s="257" t="s">
        <v>56</v>
      </c>
      <c r="BK29" s="8"/>
    </row>
    <row r="30" spans="1:63" ht="12.75" customHeight="1">
      <c r="A30" s="319"/>
      <c r="B30" s="310"/>
      <c r="C30" s="311"/>
      <c r="D30" s="311"/>
      <c r="E30" s="311"/>
      <c r="F30" s="311"/>
      <c r="G30" s="311"/>
      <c r="H30" s="311"/>
      <c r="I30" s="312"/>
      <c r="J30" s="248" t="s">
        <v>37</v>
      </c>
      <c r="K30" s="249"/>
      <c r="L30" s="248" t="s">
        <v>53</v>
      </c>
      <c r="M30" s="254"/>
      <c r="N30" s="285" t="s">
        <v>39</v>
      </c>
      <c r="O30" s="286"/>
      <c r="P30" s="286"/>
      <c r="Q30" s="286"/>
      <c r="R30" s="286"/>
      <c r="S30" s="286"/>
      <c r="T30" s="286"/>
      <c r="U30" s="323"/>
      <c r="V30" s="301" t="s">
        <v>58</v>
      </c>
      <c r="W30" s="302"/>
      <c r="X30" s="301" t="s">
        <v>59</v>
      </c>
      <c r="Y30" s="302"/>
      <c r="Z30" s="292" t="s">
        <v>33</v>
      </c>
      <c r="AA30" s="293"/>
      <c r="AB30" s="285" t="s">
        <v>32</v>
      </c>
      <c r="AC30" s="286"/>
      <c r="AD30" s="286"/>
      <c r="AE30" s="286"/>
      <c r="AF30" s="286"/>
      <c r="AG30" s="287"/>
      <c r="AH30" s="248" t="s">
        <v>37</v>
      </c>
      <c r="AI30" s="249"/>
      <c r="AJ30" s="248" t="s">
        <v>53</v>
      </c>
      <c r="AK30" s="254"/>
      <c r="AL30" s="285" t="s">
        <v>39</v>
      </c>
      <c r="AM30" s="286"/>
      <c r="AN30" s="286"/>
      <c r="AO30" s="286"/>
      <c r="AP30" s="286"/>
      <c r="AQ30" s="286"/>
      <c r="AR30" s="286"/>
      <c r="AS30" s="323"/>
      <c r="AT30" s="301" t="s">
        <v>60</v>
      </c>
      <c r="AU30" s="302"/>
      <c r="AV30" s="301" t="s">
        <v>59</v>
      </c>
      <c r="AW30" s="302"/>
      <c r="AX30" s="292" t="s">
        <v>33</v>
      </c>
      <c r="AY30" s="293"/>
      <c r="AZ30" s="285" t="s">
        <v>32</v>
      </c>
      <c r="BA30" s="286"/>
      <c r="BB30" s="286"/>
      <c r="BC30" s="286"/>
      <c r="BD30" s="286"/>
      <c r="BE30" s="287"/>
      <c r="BF30" s="250"/>
      <c r="BG30" s="271"/>
      <c r="BH30" s="271"/>
      <c r="BI30" s="251"/>
      <c r="BJ30" s="258"/>
      <c r="BK30" s="8"/>
    </row>
    <row r="31" spans="1:63" ht="12.75" customHeight="1">
      <c r="A31" s="319"/>
      <c r="B31" s="310"/>
      <c r="C31" s="311"/>
      <c r="D31" s="311"/>
      <c r="E31" s="311"/>
      <c r="F31" s="311"/>
      <c r="G31" s="311"/>
      <c r="H31" s="311"/>
      <c r="I31" s="312"/>
      <c r="J31" s="250"/>
      <c r="K31" s="251"/>
      <c r="L31" s="250"/>
      <c r="M31" s="255"/>
      <c r="N31" s="260" t="s">
        <v>36</v>
      </c>
      <c r="O31" s="261"/>
      <c r="P31" s="265" t="s">
        <v>38</v>
      </c>
      <c r="Q31" s="266"/>
      <c r="R31" s="266"/>
      <c r="S31" s="266"/>
      <c r="T31" s="266"/>
      <c r="U31" s="267"/>
      <c r="V31" s="303"/>
      <c r="W31" s="304"/>
      <c r="X31" s="303"/>
      <c r="Y31" s="304"/>
      <c r="Z31" s="294"/>
      <c r="AA31" s="295"/>
      <c r="AB31" s="316" t="s">
        <v>40</v>
      </c>
      <c r="AC31" s="317"/>
      <c r="AD31" s="260" t="s">
        <v>31</v>
      </c>
      <c r="AE31" s="261"/>
      <c r="AF31" s="288" t="s">
        <v>30</v>
      </c>
      <c r="AG31" s="289"/>
      <c r="AH31" s="250"/>
      <c r="AI31" s="251"/>
      <c r="AJ31" s="250"/>
      <c r="AK31" s="255"/>
      <c r="AL31" s="260" t="s">
        <v>36</v>
      </c>
      <c r="AM31" s="261"/>
      <c r="AN31" s="265" t="s">
        <v>38</v>
      </c>
      <c r="AO31" s="266"/>
      <c r="AP31" s="266"/>
      <c r="AQ31" s="266"/>
      <c r="AR31" s="266"/>
      <c r="AS31" s="267"/>
      <c r="AT31" s="303"/>
      <c r="AU31" s="304"/>
      <c r="AV31" s="303"/>
      <c r="AW31" s="304"/>
      <c r="AX31" s="294"/>
      <c r="AY31" s="295"/>
      <c r="AZ31" s="316" t="s">
        <v>40</v>
      </c>
      <c r="BA31" s="317"/>
      <c r="BB31" s="260" t="s">
        <v>31</v>
      </c>
      <c r="BC31" s="261"/>
      <c r="BD31" s="288" t="s">
        <v>30</v>
      </c>
      <c r="BE31" s="289"/>
      <c r="BF31" s="250"/>
      <c r="BG31" s="271"/>
      <c r="BH31" s="271"/>
      <c r="BI31" s="251"/>
      <c r="BJ31" s="258"/>
      <c r="BK31" s="8"/>
    </row>
    <row r="32" spans="1:63" ht="51" customHeight="1" thickBot="1">
      <c r="A32" s="320"/>
      <c r="B32" s="313"/>
      <c r="C32" s="314"/>
      <c r="D32" s="314"/>
      <c r="E32" s="314"/>
      <c r="F32" s="314"/>
      <c r="G32" s="314"/>
      <c r="H32" s="314"/>
      <c r="I32" s="315"/>
      <c r="J32" s="252"/>
      <c r="K32" s="253"/>
      <c r="L32" s="252"/>
      <c r="M32" s="256"/>
      <c r="N32" s="262"/>
      <c r="O32" s="256"/>
      <c r="P32" s="273" t="s">
        <v>35</v>
      </c>
      <c r="Q32" s="274"/>
      <c r="R32" s="321" t="s">
        <v>52</v>
      </c>
      <c r="S32" s="322"/>
      <c r="T32" s="273" t="s">
        <v>34</v>
      </c>
      <c r="U32" s="274"/>
      <c r="V32" s="305"/>
      <c r="W32" s="306"/>
      <c r="X32" s="305"/>
      <c r="Y32" s="306"/>
      <c r="Z32" s="296"/>
      <c r="AA32" s="297"/>
      <c r="AB32" s="305"/>
      <c r="AC32" s="306"/>
      <c r="AD32" s="262"/>
      <c r="AE32" s="256"/>
      <c r="AF32" s="290"/>
      <c r="AG32" s="291"/>
      <c r="AH32" s="252"/>
      <c r="AI32" s="253"/>
      <c r="AJ32" s="252"/>
      <c r="AK32" s="256"/>
      <c r="AL32" s="262"/>
      <c r="AM32" s="256"/>
      <c r="AN32" s="273" t="s">
        <v>35</v>
      </c>
      <c r="AO32" s="274"/>
      <c r="AP32" s="321" t="s">
        <v>52</v>
      </c>
      <c r="AQ32" s="322"/>
      <c r="AR32" s="273" t="s">
        <v>34</v>
      </c>
      <c r="AS32" s="274"/>
      <c r="AT32" s="305"/>
      <c r="AU32" s="306"/>
      <c r="AV32" s="305"/>
      <c r="AW32" s="306"/>
      <c r="AX32" s="296"/>
      <c r="AY32" s="297"/>
      <c r="AZ32" s="305"/>
      <c r="BA32" s="306"/>
      <c r="BB32" s="262"/>
      <c r="BC32" s="256"/>
      <c r="BD32" s="290"/>
      <c r="BE32" s="291"/>
      <c r="BF32" s="252"/>
      <c r="BG32" s="272"/>
      <c r="BH32" s="272"/>
      <c r="BI32" s="253"/>
      <c r="BJ32" s="259"/>
      <c r="BK32" s="8"/>
    </row>
    <row r="33" spans="1:62" customFormat="1" ht="21.75" customHeight="1" thickBot="1">
      <c r="A33" s="205" t="s">
        <v>155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06"/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7"/>
    </row>
    <row r="34" spans="1:62" s="1" customFormat="1" ht="23.1" customHeight="1">
      <c r="A34" s="86">
        <v>1</v>
      </c>
      <c r="B34" s="160" t="s">
        <v>76</v>
      </c>
      <c r="C34" s="161"/>
      <c r="D34" s="161"/>
      <c r="E34" s="161"/>
      <c r="F34" s="161"/>
      <c r="G34" s="161"/>
      <c r="H34" s="161"/>
      <c r="I34" s="161"/>
      <c r="J34" s="170">
        <v>5</v>
      </c>
      <c r="K34" s="171"/>
      <c r="L34" s="164">
        <v>150</v>
      </c>
      <c r="M34" s="165"/>
      <c r="N34" s="154">
        <v>74</v>
      </c>
      <c r="O34" s="154"/>
      <c r="P34" s="172">
        <v>38</v>
      </c>
      <c r="Q34" s="172"/>
      <c r="R34" s="173"/>
      <c r="S34" s="173"/>
      <c r="T34" s="173" t="s">
        <v>156</v>
      </c>
      <c r="U34" s="173"/>
      <c r="V34" s="154">
        <v>76</v>
      </c>
      <c r="W34" s="155"/>
      <c r="X34" s="111"/>
      <c r="Y34" s="111"/>
      <c r="Z34" s="111">
        <v>4.0999999999999996</v>
      </c>
      <c r="AA34" s="111"/>
      <c r="AB34" s="111"/>
      <c r="AC34" s="111"/>
      <c r="AD34" s="111">
        <v>5</v>
      </c>
      <c r="AE34" s="111"/>
      <c r="AF34" s="111"/>
      <c r="AG34" s="156"/>
      <c r="AH34" s="174"/>
      <c r="AI34" s="156"/>
      <c r="AJ34" s="165"/>
      <c r="AK34" s="165"/>
      <c r="AL34" s="154"/>
      <c r="AM34" s="154"/>
      <c r="AN34" s="111"/>
      <c r="AO34" s="111"/>
      <c r="AP34" s="111"/>
      <c r="AQ34" s="111"/>
      <c r="AR34" s="111"/>
      <c r="AS34" s="111"/>
      <c r="AT34" s="154"/>
      <c r="AU34" s="155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208" t="s">
        <v>81</v>
      </c>
      <c r="BG34" s="158"/>
      <c r="BH34" s="158"/>
      <c r="BI34" s="159"/>
      <c r="BJ34" s="87" t="s">
        <v>79</v>
      </c>
    </row>
    <row r="35" spans="1:62" s="1" customFormat="1" ht="26.1" customHeight="1">
      <c r="A35" s="54">
        <v>2</v>
      </c>
      <c r="B35" s="160" t="s">
        <v>75</v>
      </c>
      <c r="C35" s="161"/>
      <c r="D35" s="161"/>
      <c r="E35" s="161"/>
      <c r="F35" s="161"/>
      <c r="G35" s="161"/>
      <c r="H35" s="161"/>
      <c r="I35" s="161"/>
      <c r="J35" s="170">
        <v>4</v>
      </c>
      <c r="K35" s="171"/>
      <c r="L35" s="164">
        <v>120</v>
      </c>
      <c r="M35" s="165"/>
      <c r="N35" s="154">
        <v>60</v>
      </c>
      <c r="O35" s="154"/>
      <c r="P35" s="172">
        <v>30</v>
      </c>
      <c r="Q35" s="172"/>
      <c r="R35" s="173"/>
      <c r="S35" s="173"/>
      <c r="T35" s="173" t="s">
        <v>146</v>
      </c>
      <c r="U35" s="173"/>
      <c r="V35" s="154">
        <v>60</v>
      </c>
      <c r="W35" s="155"/>
      <c r="X35" s="111"/>
      <c r="Y35" s="111"/>
      <c r="Z35" s="111">
        <v>3.3</v>
      </c>
      <c r="AA35" s="111"/>
      <c r="AB35" s="111"/>
      <c r="AC35" s="111"/>
      <c r="AD35" s="111">
        <v>5</v>
      </c>
      <c r="AE35" s="111"/>
      <c r="AF35" s="111"/>
      <c r="AG35" s="156"/>
      <c r="AH35" s="174"/>
      <c r="AI35" s="156"/>
      <c r="AJ35" s="165"/>
      <c r="AK35" s="165"/>
      <c r="AL35" s="154"/>
      <c r="AM35" s="154"/>
      <c r="AN35" s="111"/>
      <c r="AO35" s="111"/>
      <c r="AP35" s="111"/>
      <c r="AQ35" s="111"/>
      <c r="AR35" s="111"/>
      <c r="AS35" s="111"/>
      <c r="AT35" s="154"/>
      <c r="AU35" s="155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208" t="s">
        <v>82</v>
      </c>
      <c r="BG35" s="158"/>
      <c r="BH35" s="158"/>
      <c r="BI35" s="159"/>
      <c r="BJ35" s="87" t="s">
        <v>79</v>
      </c>
    </row>
    <row r="36" spans="1:62" s="1" customFormat="1" ht="34.5" customHeight="1">
      <c r="A36" s="54">
        <v>3</v>
      </c>
      <c r="B36" s="160" t="s">
        <v>157</v>
      </c>
      <c r="C36" s="161"/>
      <c r="D36" s="161"/>
      <c r="E36" s="161"/>
      <c r="F36" s="161"/>
      <c r="G36" s="161"/>
      <c r="H36" s="161"/>
      <c r="I36" s="161"/>
      <c r="J36" s="170">
        <v>2.5</v>
      </c>
      <c r="K36" s="171"/>
      <c r="L36" s="164">
        <v>75</v>
      </c>
      <c r="M36" s="165"/>
      <c r="N36" s="154">
        <v>36</v>
      </c>
      <c r="O36" s="154"/>
      <c r="P36" s="172"/>
      <c r="Q36" s="172"/>
      <c r="R36" s="173"/>
      <c r="S36" s="173"/>
      <c r="T36" s="173" t="s">
        <v>156</v>
      </c>
      <c r="U36" s="173"/>
      <c r="V36" s="154">
        <v>39</v>
      </c>
      <c r="W36" s="155"/>
      <c r="X36" s="111"/>
      <c r="Y36" s="111"/>
      <c r="Z36" s="111">
        <v>2</v>
      </c>
      <c r="AA36" s="111"/>
      <c r="AB36" s="111"/>
      <c r="AC36" s="156"/>
      <c r="AD36" s="111"/>
      <c r="AE36" s="111"/>
      <c r="AF36" s="235">
        <v>5</v>
      </c>
      <c r="AG36" s="236"/>
      <c r="AH36" s="217"/>
      <c r="AI36" s="156"/>
      <c r="AJ36" s="165"/>
      <c r="AK36" s="165"/>
      <c r="AL36" s="154"/>
      <c r="AM36" s="154"/>
      <c r="AN36" s="111"/>
      <c r="AO36" s="111"/>
      <c r="AP36" s="111"/>
      <c r="AQ36" s="111"/>
      <c r="AR36" s="111"/>
      <c r="AS36" s="111"/>
      <c r="AT36" s="154"/>
      <c r="AU36" s="155"/>
      <c r="AV36" s="111"/>
      <c r="AW36" s="111"/>
      <c r="AX36" s="111"/>
      <c r="AY36" s="111"/>
      <c r="AZ36" s="111"/>
      <c r="BA36" s="111"/>
      <c r="BB36" s="111"/>
      <c r="BC36" s="111"/>
      <c r="BD36" s="111"/>
      <c r="BE36" s="175"/>
      <c r="BF36" s="208" t="s">
        <v>80</v>
      </c>
      <c r="BG36" s="158"/>
      <c r="BH36" s="158"/>
      <c r="BI36" s="159"/>
      <c r="BJ36" s="44"/>
    </row>
    <row r="37" spans="1:62" s="1" customFormat="1" ht="32.1" customHeight="1">
      <c r="A37" s="54">
        <v>3</v>
      </c>
      <c r="B37" s="160" t="s">
        <v>157</v>
      </c>
      <c r="C37" s="161"/>
      <c r="D37" s="161"/>
      <c r="E37" s="161"/>
      <c r="F37" s="161"/>
      <c r="G37" s="161"/>
      <c r="H37" s="161"/>
      <c r="I37" s="161"/>
      <c r="J37" s="170">
        <v>2.5</v>
      </c>
      <c r="K37" s="171"/>
      <c r="L37" s="164">
        <v>75</v>
      </c>
      <c r="M37" s="165"/>
      <c r="N37" s="154">
        <v>36</v>
      </c>
      <c r="O37" s="154"/>
      <c r="P37" s="172"/>
      <c r="Q37" s="172"/>
      <c r="R37" s="173"/>
      <c r="S37" s="173"/>
      <c r="T37" s="173" t="s">
        <v>156</v>
      </c>
      <c r="U37" s="173"/>
      <c r="V37" s="154">
        <v>39</v>
      </c>
      <c r="W37" s="155"/>
      <c r="X37" s="111"/>
      <c r="Y37" s="111"/>
      <c r="Z37" s="111">
        <v>2</v>
      </c>
      <c r="AA37" s="111"/>
      <c r="AB37" s="111"/>
      <c r="AC37" s="111"/>
      <c r="AD37" s="155"/>
      <c r="AE37" s="155"/>
      <c r="AF37" s="155">
        <v>5</v>
      </c>
      <c r="AG37" s="234"/>
      <c r="AH37" s="217"/>
      <c r="AI37" s="156"/>
      <c r="AJ37" s="165"/>
      <c r="AK37" s="165"/>
      <c r="AL37" s="154"/>
      <c r="AM37" s="154"/>
      <c r="AN37" s="111"/>
      <c r="AO37" s="111"/>
      <c r="AP37" s="111"/>
      <c r="AQ37" s="111"/>
      <c r="AR37" s="111"/>
      <c r="AS37" s="111"/>
      <c r="AT37" s="154"/>
      <c r="AU37" s="155"/>
      <c r="AV37" s="111"/>
      <c r="AW37" s="111"/>
      <c r="AX37" s="111"/>
      <c r="AY37" s="111"/>
      <c r="AZ37" s="111"/>
      <c r="BA37" s="111"/>
      <c r="BB37" s="111"/>
      <c r="BC37" s="111"/>
      <c r="BD37" s="111"/>
      <c r="BE37" s="175"/>
      <c r="BF37" s="208" t="s">
        <v>81</v>
      </c>
      <c r="BG37" s="158"/>
      <c r="BH37" s="158"/>
      <c r="BI37" s="159"/>
      <c r="BJ37" s="44"/>
    </row>
    <row r="38" spans="1:62" s="1" customFormat="1" ht="32.4" customHeight="1">
      <c r="A38" s="54">
        <v>4</v>
      </c>
      <c r="B38" s="160" t="s">
        <v>158</v>
      </c>
      <c r="C38" s="161"/>
      <c r="D38" s="161"/>
      <c r="E38" s="161"/>
      <c r="F38" s="161"/>
      <c r="G38" s="161"/>
      <c r="H38" s="161"/>
      <c r="I38" s="161"/>
      <c r="J38" s="170">
        <v>5</v>
      </c>
      <c r="K38" s="171"/>
      <c r="L38" s="164">
        <v>150</v>
      </c>
      <c r="M38" s="165"/>
      <c r="N38" s="154">
        <v>74</v>
      </c>
      <c r="O38" s="154"/>
      <c r="P38" s="178">
        <v>38</v>
      </c>
      <c r="Q38" s="178"/>
      <c r="R38" s="173" t="s">
        <v>156</v>
      </c>
      <c r="S38" s="173"/>
      <c r="T38" s="173"/>
      <c r="U38" s="173"/>
      <c r="V38" s="154">
        <v>76</v>
      </c>
      <c r="W38" s="155"/>
      <c r="X38" s="111"/>
      <c r="Y38" s="111"/>
      <c r="Z38" s="111">
        <v>4.0999999999999996</v>
      </c>
      <c r="AA38" s="111"/>
      <c r="AB38" s="111"/>
      <c r="AC38" s="111"/>
      <c r="AD38" s="111"/>
      <c r="AE38" s="111"/>
      <c r="AF38" s="111">
        <v>5</v>
      </c>
      <c r="AG38" s="175"/>
      <c r="AH38" s="217"/>
      <c r="AI38" s="156"/>
      <c r="AJ38" s="165"/>
      <c r="AK38" s="165"/>
      <c r="AL38" s="154"/>
      <c r="AM38" s="154"/>
      <c r="AN38" s="111"/>
      <c r="AO38" s="111"/>
      <c r="AP38" s="111"/>
      <c r="AQ38" s="111"/>
      <c r="AR38" s="111"/>
      <c r="AS38" s="111"/>
      <c r="AT38" s="154"/>
      <c r="AU38" s="155"/>
      <c r="AV38" s="111"/>
      <c r="AW38" s="111"/>
      <c r="AX38" s="111"/>
      <c r="AY38" s="111"/>
      <c r="AZ38" s="111"/>
      <c r="BA38" s="111"/>
      <c r="BB38" s="111"/>
      <c r="BC38" s="111"/>
      <c r="BD38" s="111"/>
      <c r="BE38" s="175"/>
      <c r="BF38" s="208" t="s">
        <v>81</v>
      </c>
      <c r="BG38" s="158"/>
      <c r="BH38" s="158"/>
      <c r="BI38" s="159"/>
      <c r="BJ38" s="44"/>
    </row>
    <row r="39" spans="1:62" s="1" customFormat="1" ht="30.9" customHeight="1">
      <c r="A39" s="54">
        <v>4</v>
      </c>
      <c r="B39" s="160" t="s">
        <v>158</v>
      </c>
      <c r="C39" s="161"/>
      <c r="D39" s="161"/>
      <c r="E39" s="161"/>
      <c r="F39" s="161"/>
      <c r="G39" s="161"/>
      <c r="H39" s="161"/>
      <c r="I39" s="161"/>
      <c r="J39" s="170"/>
      <c r="K39" s="171"/>
      <c r="L39" s="164"/>
      <c r="M39" s="165"/>
      <c r="N39" s="154"/>
      <c r="O39" s="154"/>
      <c r="P39" s="178"/>
      <c r="Q39" s="178"/>
      <c r="R39" s="173"/>
      <c r="S39" s="173"/>
      <c r="T39" s="173"/>
      <c r="U39" s="173"/>
      <c r="V39" s="154"/>
      <c r="W39" s="155"/>
      <c r="X39" s="111"/>
      <c r="Y39" s="111"/>
      <c r="Z39" s="111"/>
      <c r="AA39" s="111"/>
      <c r="AB39" s="111"/>
      <c r="AC39" s="111"/>
      <c r="AD39" s="111"/>
      <c r="AE39" s="111"/>
      <c r="AF39" s="111"/>
      <c r="AG39" s="175"/>
      <c r="AH39" s="217">
        <v>5</v>
      </c>
      <c r="AI39" s="156"/>
      <c r="AJ39" s="165">
        <v>150</v>
      </c>
      <c r="AK39" s="165"/>
      <c r="AL39" s="154">
        <v>66</v>
      </c>
      <c r="AM39" s="154"/>
      <c r="AN39" s="111">
        <v>34</v>
      </c>
      <c r="AO39" s="111"/>
      <c r="AP39" s="111">
        <v>32</v>
      </c>
      <c r="AQ39" s="111"/>
      <c r="AR39" s="111"/>
      <c r="AS39" s="111"/>
      <c r="AT39" s="154">
        <v>84</v>
      </c>
      <c r="AU39" s="155"/>
      <c r="AV39" s="111"/>
      <c r="AW39" s="111"/>
      <c r="AX39" s="111">
        <v>4.7</v>
      </c>
      <c r="AY39" s="111"/>
      <c r="AZ39" s="111"/>
      <c r="BA39" s="111"/>
      <c r="BB39" s="111">
        <v>6</v>
      </c>
      <c r="BC39" s="111"/>
      <c r="BD39" s="111"/>
      <c r="BE39" s="175"/>
      <c r="BF39" s="208" t="s">
        <v>82</v>
      </c>
      <c r="BG39" s="158"/>
      <c r="BH39" s="158"/>
      <c r="BI39" s="159"/>
      <c r="BJ39" s="44"/>
    </row>
    <row r="40" spans="1:62" s="1" customFormat="1" ht="22.5" customHeight="1">
      <c r="A40" s="54">
        <v>5</v>
      </c>
      <c r="B40" s="160" t="s">
        <v>103</v>
      </c>
      <c r="C40" s="161"/>
      <c r="D40" s="161"/>
      <c r="E40" s="161"/>
      <c r="F40" s="161"/>
      <c r="G40" s="161"/>
      <c r="H40" s="161"/>
      <c r="I40" s="161"/>
      <c r="J40" s="170"/>
      <c r="K40" s="171"/>
      <c r="L40" s="164"/>
      <c r="M40" s="165"/>
      <c r="N40" s="154"/>
      <c r="O40" s="154"/>
      <c r="P40" s="172"/>
      <c r="Q40" s="172"/>
      <c r="R40" s="173"/>
      <c r="S40" s="173"/>
      <c r="T40" s="173"/>
      <c r="U40" s="173"/>
      <c r="V40" s="154"/>
      <c r="W40" s="155"/>
      <c r="X40" s="111"/>
      <c r="Y40" s="111"/>
      <c r="Z40" s="111"/>
      <c r="AA40" s="111"/>
      <c r="AB40" s="111"/>
      <c r="AC40" s="111"/>
      <c r="AD40" s="111"/>
      <c r="AE40" s="111"/>
      <c r="AF40" s="111"/>
      <c r="AG40" s="156"/>
      <c r="AH40" s="174">
        <v>2</v>
      </c>
      <c r="AI40" s="156"/>
      <c r="AJ40" s="165">
        <v>60</v>
      </c>
      <c r="AK40" s="165"/>
      <c r="AL40" s="154">
        <v>30</v>
      </c>
      <c r="AM40" s="154"/>
      <c r="AN40" s="111">
        <v>16</v>
      </c>
      <c r="AO40" s="111"/>
      <c r="AP40" s="111"/>
      <c r="AQ40" s="111"/>
      <c r="AR40" s="111">
        <v>14</v>
      </c>
      <c r="AS40" s="111"/>
      <c r="AT40" s="154">
        <v>30</v>
      </c>
      <c r="AU40" s="155"/>
      <c r="AV40" s="111"/>
      <c r="AW40" s="111"/>
      <c r="AX40" s="111">
        <v>2.1</v>
      </c>
      <c r="AY40" s="111"/>
      <c r="AZ40" s="111"/>
      <c r="BA40" s="111"/>
      <c r="BB40" s="111">
        <v>6</v>
      </c>
      <c r="BC40" s="111"/>
      <c r="BD40" s="111"/>
      <c r="BE40" s="111"/>
      <c r="BF40" s="208" t="s">
        <v>80</v>
      </c>
      <c r="BG40" s="158"/>
      <c r="BH40" s="158"/>
      <c r="BI40" s="159"/>
      <c r="BJ40" s="87" t="s">
        <v>79</v>
      </c>
    </row>
    <row r="41" spans="1:62" s="1" customFormat="1" ht="23.4" customHeight="1">
      <c r="A41" s="54">
        <v>5</v>
      </c>
      <c r="B41" s="160" t="s">
        <v>103</v>
      </c>
      <c r="C41" s="161"/>
      <c r="D41" s="161"/>
      <c r="E41" s="161"/>
      <c r="F41" s="161"/>
      <c r="G41" s="161"/>
      <c r="H41" s="161"/>
      <c r="I41" s="161"/>
      <c r="J41" s="170"/>
      <c r="K41" s="171"/>
      <c r="L41" s="164"/>
      <c r="M41" s="165"/>
      <c r="N41" s="154"/>
      <c r="O41" s="154"/>
      <c r="P41" s="172"/>
      <c r="Q41" s="172"/>
      <c r="R41" s="173"/>
      <c r="S41" s="173"/>
      <c r="T41" s="173"/>
      <c r="U41" s="173"/>
      <c r="V41" s="154"/>
      <c r="W41" s="155"/>
      <c r="X41" s="111"/>
      <c r="Y41" s="111"/>
      <c r="Z41" s="111"/>
      <c r="AA41" s="111"/>
      <c r="AB41" s="111"/>
      <c r="AC41" s="111"/>
      <c r="AD41" s="111"/>
      <c r="AE41" s="111"/>
      <c r="AF41" s="111"/>
      <c r="AG41" s="156"/>
      <c r="AH41" s="174">
        <v>2</v>
      </c>
      <c r="AI41" s="156"/>
      <c r="AJ41" s="165">
        <v>60</v>
      </c>
      <c r="AK41" s="165"/>
      <c r="AL41" s="154">
        <v>30</v>
      </c>
      <c r="AM41" s="154"/>
      <c r="AN41" s="111">
        <v>16</v>
      </c>
      <c r="AO41" s="111"/>
      <c r="AP41" s="111"/>
      <c r="AQ41" s="111"/>
      <c r="AR41" s="111">
        <v>14</v>
      </c>
      <c r="AS41" s="111"/>
      <c r="AT41" s="154">
        <v>30</v>
      </c>
      <c r="AU41" s="155"/>
      <c r="AV41" s="111"/>
      <c r="AW41" s="111"/>
      <c r="AX41" s="111">
        <v>2.1</v>
      </c>
      <c r="AY41" s="111"/>
      <c r="AZ41" s="111"/>
      <c r="BA41" s="111"/>
      <c r="BB41" s="111">
        <v>6</v>
      </c>
      <c r="BC41" s="111"/>
      <c r="BD41" s="111"/>
      <c r="BE41" s="111"/>
      <c r="BF41" s="208" t="s">
        <v>81</v>
      </c>
      <c r="BG41" s="158"/>
      <c r="BH41" s="158"/>
      <c r="BI41" s="159"/>
      <c r="BJ41" s="87" t="s">
        <v>79</v>
      </c>
    </row>
    <row r="42" spans="1:62" s="1" customFormat="1" ht="24.9" customHeight="1">
      <c r="A42" s="54">
        <v>6</v>
      </c>
      <c r="B42" s="160" t="s">
        <v>159</v>
      </c>
      <c r="C42" s="161"/>
      <c r="D42" s="161"/>
      <c r="E42" s="161"/>
      <c r="F42" s="161"/>
      <c r="G42" s="161"/>
      <c r="H42" s="161"/>
      <c r="I42" s="161"/>
      <c r="J42" s="170"/>
      <c r="K42" s="171"/>
      <c r="L42" s="164"/>
      <c r="M42" s="165"/>
      <c r="N42" s="154"/>
      <c r="O42" s="154"/>
      <c r="P42" s="172"/>
      <c r="Q42" s="172"/>
      <c r="R42" s="173"/>
      <c r="S42" s="173"/>
      <c r="T42" s="173"/>
      <c r="U42" s="173"/>
      <c r="V42" s="154"/>
      <c r="W42" s="155"/>
      <c r="X42" s="111"/>
      <c r="Y42" s="111"/>
      <c r="Z42" s="111"/>
      <c r="AA42" s="111"/>
      <c r="AB42" s="111"/>
      <c r="AC42" s="111"/>
      <c r="AD42" s="111"/>
      <c r="AE42" s="111"/>
      <c r="AF42" s="111"/>
      <c r="AG42" s="156"/>
      <c r="AH42" s="174">
        <v>4</v>
      </c>
      <c r="AI42" s="156"/>
      <c r="AJ42" s="165">
        <v>120</v>
      </c>
      <c r="AK42" s="165"/>
      <c r="AL42" s="154">
        <v>60</v>
      </c>
      <c r="AM42" s="154"/>
      <c r="AN42" s="111">
        <v>30</v>
      </c>
      <c r="AO42" s="111"/>
      <c r="AP42" s="111"/>
      <c r="AQ42" s="111"/>
      <c r="AR42" s="111">
        <v>30</v>
      </c>
      <c r="AS42" s="111"/>
      <c r="AT42" s="154">
        <v>60</v>
      </c>
      <c r="AU42" s="155"/>
      <c r="AV42" s="111"/>
      <c r="AW42" s="111"/>
      <c r="AX42" s="111">
        <v>4.3</v>
      </c>
      <c r="AY42" s="111"/>
      <c r="AZ42" s="111"/>
      <c r="BA42" s="111"/>
      <c r="BB42" s="111">
        <v>6</v>
      </c>
      <c r="BC42" s="111"/>
      <c r="BD42" s="111"/>
      <c r="BE42" s="111"/>
      <c r="BF42" s="208" t="s">
        <v>82</v>
      </c>
      <c r="BG42" s="158"/>
      <c r="BH42" s="158"/>
      <c r="BI42" s="159"/>
      <c r="BJ42" s="87" t="s">
        <v>79</v>
      </c>
    </row>
    <row r="43" spans="1:62" s="1" customFormat="1" ht="40.5" customHeight="1">
      <c r="A43" s="54">
        <v>7</v>
      </c>
      <c r="B43" s="232" t="s">
        <v>168</v>
      </c>
      <c r="C43" s="233"/>
      <c r="D43" s="233"/>
      <c r="E43" s="233"/>
      <c r="F43" s="233"/>
      <c r="G43" s="233"/>
      <c r="H43" s="233"/>
      <c r="I43" s="233"/>
      <c r="J43" s="170">
        <v>3</v>
      </c>
      <c r="K43" s="171"/>
      <c r="L43" s="164">
        <v>90</v>
      </c>
      <c r="M43" s="165"/>
      <c r="N43" s="154">
        <v>44</v>
      </c>
      <c r="O43" s="154"/>
      <c r="P43" s="172">
        <v>24</v>
      </c>
      <c r="Q43" s="172"/>
      <c r="R43" s="173"/>
      <c r="S43" s="173"/>
      <c r="T43" s="173" t="s">
        <v>74</v>
      </c>
      <c r="U43" s="173"/>
      <c r="V43" s="154">
        <v>46</v>
      </c>
      <c r="W43" s="155"/>
      <c r="X43" s="111"/>
      <c r="Y43" s="111"/>
      <c r="Z43" s="111">
        <v>2.4</v>
      </c>
      <c r="AA43" s="111"/>
      <c r="AB43" s="111"/>
      <c r="AC43" s="111"/>
      <c r="AD43" s="111"/>
      <c r="AE43" s="111"/>
      <c r="AF43" s="111">
        <v>5</v>
      </c>
      <c r="AG43" s="156"/>
      <c r="AH43" s="174"/>
      <c r="AI43" s="156"/>
      <c r="AJ43" s="165"/>
      <c r="AK43" s="165"/>
      <c r="AL43" s="154"/>
      <c r="AM43" s="154"/>
      <c r="AN43" s="111"/>
      <c r="AO43" s="111"/>
      <c r="AP43" s="111"/>
      <c r="AQ43" s="111"/>
      <c r="AR43" s="111"/>
      <c r="AS43" s="111"/>
      <c r="AT43" s="154"/>
      <c r="AU43" s="155"/>
      <c r="AV43" s="111"/>
      <c r="AW43" s="111"/>
      <c r="AX43" s="111"/>
      <c r="AY43" s="111"/>
      <c r="AZ43" s="111"/>
      <c r="BA43" s="111"/>
      <c r="BB43" s="111"/>
      <c r="BC43" s="111"/>
      <c r="BD43" s="111"/>
      <c r="BE43" s="111"/>
      <c r="BF43" s="208" t="s">
        <v>80</v>
      </c>
      <c r="BG43" s="158"/>
      <c r="BH43" s="158"/>
      <c r="BI43" s="159"/>
      <c r="BJ43" s="87" t="s">
        <v>79</v>
      </c>
    </row>
    <row r="44" spans="1:62" s="1" customFormat="1" ht="33.6" customHeight="1">
      <c r="A44" s="54">
        <v>8</v>
      </c>
      <c r="B44" s="232" t="s">
        <v>169</v>
      </c>
      <c r="C44" s="233"/>
      <c r="D44" s="233"/>
      <c r="E44" s="233"/>
      <c r="F44" s="233"/>
      <c r="G44" s="233"/>
      <c r="H44" s="233"/>
      <c r="I44" s="233"/>
      <c r="J44" s="170"/>
      <c r="K44" s="171"/>
      <c r="L44" s="164"/>
      <c r="M44" s="165"/>
      <c r="N44" s="154"/>
      <c r="O44" s="154"/>
      <c r="P44" s="172"/>
      <c r="Q44" s="172"/>
      <c r="R44" s="173"/>
      <c r="S44" s="173"/>
      <c r="T44" s="173"/>
      <c r="U44" s="173"/>
      <c r="V44" s="154"/>
      <c r="W44" s="155"/>
      <c r="X44" s="111"/>
      <c r="Y44" s="111"/>
      <c r="Z44" s="111"/>
      <c r="AA44" s="111"/>
      <c r="AB44" s="111"/>
      <c r="AC44" s="111"/>
      <c r="AD44" s="111"/>
      <c r="AE44" s="111"/>
      <c r="AF44" s="111"/>
      <c r="AG44" s="156"/>
      <c r="AH44" s="174">
        <v>3</v>
      </c>
      <c r="AI44" s="156"/>
      <c r="AJ44" s="165">
        <v>90</v>
      </c>
      <c r="AK44" s="165"/>
      <c r="AL44" s="154">
        <v>44</v>
      </c>
      <c r="AM44" s="154"/>
      <c r="AN44" s="111">
        <v>24</v>
      </c>
      <c r="AO44" s="111"/>
      <c r="AP44" s="111"/>
      <c r="AQ44" s="111"/>
      <c r="AR44" s="111">
        <v>20</v>
      </c>
      <c r="AS44" s="111"/>
      <c r="AT44" s="154">
        <v>46</v>
      </c>
      <c r="AU44" s="155"/>
      <c r="AV44" s="111"/>
      <c r="AW44" s="111"/>
      <c r="AX44" s="111">
        <v>3.1</v>
      </c>
      <c r="AY44" s="111"/>
      <c r="AZ44" s="111"/>
      <c r="BA44" s="111"/>
      <c r="BB44" s="111"/>
      <c r="BC44" s="111"/>
      <c r="BD44" s="111">
        <v>6</v>
      </c>
      <c r="BE44" s="111"/>
      <c r="BF44" s="208" t="s">
        <v>82</v>
      </c>
      <c r="BG44" s="158"/>
      <c r="BH44" s="158"/>
      <c r="BI44" s="159"/>
      <c r="BJ44" s="87" t="s">
        <v>79</v>
      </c>
    </row>
    <row r="45" spans="1:62" s="1" customFormat="1" ht="34.5" customHeight="1">
      <c r="A45" s="54">
        <v>9</v>
      </c>
      <c r="B45" s="176" t="s">
        <v>161</v>
      </c>
      <c r="C45" s="177"/>
      <c r="D45" s="177"/>
      <c r="E45" s="177"/>
      <c r="F45" s="177"/>
      <c r="G45" s="177"/>
      <c r="H45" s="177"/>
      <c r="I45" s="177"/>
      <c r="J45" s="170">
        <v>4</v>
      </c>
      <c r="K45" s="171"/>
      <c r="L45" s="164">
        <v>120</v>
      </c>
      <c r="M45" s="165"/>
      <c r="N45" s="154">
        <v>60</v>
      </c>
      <c r="O45" s="154"/>
      <c r="P45" s="172">
        <v>30</v>
      </c>
      <c r="Q45" s="172"/>
      <c r="R45" s="173"/>
      <c r="S45" s="173"/>
      <c r="T45" s="173" t="s">
        <v>146</v>
      </c>
      <c r="U45" s="173"/>
      <c r="V45" s="154">
        <v>60</v>
      </c>
      <c r="W45" s="155"/>
      <c r="X45" s="111"/>
      <c r="Y45" s="111"/>
      <c r="Z45" s="111">
        <v>3.3</v>
      </c>
      <c r="AA45" s="111"/>
      <c r="AB45" s="111"/>
      <c r="AC45" s="111"/>
      <c r="AD45" s="111"/>
      <c r="AE45" s="111"/>
      <c r="AF45" s="111">
        <v>5</v>
      </c>
      <c r="AG45" s="156"/>
      <c r="AH45" s="174"/>
      <c r="AI45" s="156"/>
      <c r="AJ45" s="165"/>
      <c r="AK45" s="165"/>
      <c r="AL45" s="154"/>
      <c r="AM45" s="154"/>
      <c r="AN45" s="111"/>
      <c r="AO45" s="111"/>
      <c r="AP45" s="111"/>
      <c r="AQ45" s="111"/>
      <c r="AR45" s="111"/>
      <c r="AS45" s="111"/>
      <c r="AT45" s="154"/>
      <c r="AU45" s="155"/>
      <c r="AV45" s="111"/>
      <c r="AW45" s="111"/>
      <c r="AX45" s="111"/>
      <c r="AY45" s="111"/>
      <c r="AZ45" s="111"/>
      <c r="BA45" s="111"/>
      <c r="BB45" s="111"/>
      <c r="BC45" s="111"/>
      <c r="BD45" s="111"/>
      <c r="BE45" s="111"/>
      <c r="BF45" s="208" t="s">
        <v>80</v>
      </c>
      <c r="BG45" s="158"/>
      <c r="BH45" s="158"/>
      <c r="BI45" s="159"/>
      <c r="BJ45" s="87"/>
    </row>
    <row r="46" spans="1:62" s="1" customFormat="1" ht="32.25" customHeight="1">
      <c r="A46" s="54">
        <v>10</v>
      </c>
      <c r="B46" s="176" t="s">
        <v>160</v>
      </c>
      <c r="C46" s="177"/>
      <c r="D46" s="177"/>
      <c r="E46" s="177"/>
      <c r="F46" s="177"/>
      <c r="G46" s="177"/>
      <c r="H46" s="177"/>
      <c r="I46" s="177"/>
      <c r="J46" s="170">
        <v>4</v>
      </c>
      <c r="K46" s="171"/>
      <c r="L46" s="164">
        <v>120</v>
      </c>
      <c r="M46" s="165"/>
      <c r="N46" s="154">
        <v>60</v>
      </c>
      <c r="O46" s="154"/>
      <c r="P46" s="172">
        <v>30</v>
      </c>
      <c r="Q46" s="172"/>
      <c r="R46" s="173"/>
      <c r="S46" s="173"/>
      <c r="T46" s="173" t="s">
        <v>146</v>
      </c>
      <c r="U46" s="173"/>
      <c r="V46" s="154">
        <v>60</v>
      </c>
      <c r="W46" s="155"/>
      <c r="X46" s="111"/>
      <c r="Y46" s="111"/>
      <c r="Z46" s="111">
        <v>3.3</v>
      </c>
      <c r="AA46" s="111"/>
      <c r="AB46" s="111"/>
      <c r="AC46" s="111"/>
      <c r="AD46" s="111"/>
      <c r="AE46" s="111"/>
      <c r="AF46" s="111">
        <v>5</v>
      </c>
      <c r="AG46" s="156"/>
      <c r="AH46" s="174"/>
      <c r="AI46" s="156"/>
      <c r="AJ46" s="165"/>
      <c r="AK46" s="165"/>
      <c r="AL46" s="154"/>
      <c r="AM46" s="154"/>
      <c r="AN46" s="111"/>
      <c r="AO46" s="111"/>
      <c r="AP46" s="111"/>
      <c r="AQ46" s="111"/>
      <c r="AR46" s="111"/>
      <c r="AS46" s="111"/>
      <c r="AT46" s="154"/>
      <c r="AU46" s="155"/>
      <c r="AV46" s="111"/>
      <c r="AW46" s="111"/>
      <c r="AX46" s="111"/>
      <c r="AY46" s="111"/>
      <c r="AZ46" s="111"/>
      <c r="BA46" s="111"/>
      <c r="BB46" s="111"/>
      <c r="BC46" s="111"/>
      <c r="BD46" s="111"/>
      <c r="BE46" s="111"/>
      <c r="BF46" s="208" t="s">
        <v>81</v>
      </c>
      <c r="BG46" s="158"/>
      <c r="BH46" s="158"/>
      <c r="BI46" s="159"/>
      <c r="BJ46" s="87"/>
    </row>
    <row r="47" spans="1:62" s="1" customFormat="1" ht="36" customHeight="1">
      <c r="A47" s="54">
        <v>11</v>
      </c>
      <c r="B47" s="176" t="s">
        <v>162</v>
      </c>
      <c r="C47" s="177"/>
      <c r="D47" s="177"/>
      <c r="E47" s="177"/>
      <c r="F47" s="177"/>
      <c r="G47" s="177"/>
      <c r="H47" s="177"/>
      <c r="I47" s="177"/>
      <c r="J47" s="170"/>
      <c r="K47" s="171"/>
      <c r="L47" s="164"/>
      <c r="M47" s="165"/>
      <c r="N47" s="154"/>
      <c r="O47" s="154"/>
      <c r="P47" s="172"/>
      <c r="Q47" s="172"/>
      <c r="R47" s="173"/>
      <c r="S47" s="173"/>
      <c r="T47" s="173"/>
      <c r="U47" s="173"/>
      <c r="V47" s="154"/>
      <c r="W47" s="155"/>
      <c r="X47" s="111"/>
      <c r="Y47" s="111"/>
      <c r="Z47" s="111"/>
      <c r="AA47" s="111"/>
      <c r="AB47" s="111"/>
      <c r="AC47" s="111"/>
      <c r="AD47" s="111"/>
      <c r="AE47" s="111"/>
      <c r="AF47" s="111"/>
      <c r="AG47" s="156"/>
      <c r="AH47" s="174">
        <v>4</v>
      </c>
      <c r="AI47" s="156"/>
      <c r="AJ47" s="165">
        <v>120</v>
      </c>
      <c r="AK47" s="165"/>
      <c r="AL47" s="154">
        <v>60</v>
      </c>
      <c r="AM47" s="154"/>
      <c r="AN47" s="111">
        <v>30</v>
      </c>
      <c r="AO47" s="111"/>
      <c r="AP47" s="111"/>
      <c r="AQ47" s="111"/>
      <c r="AR47" s="111">
        <v>30</v>
      </c>
      <c r="AS47" s="111"/>
      <c r="AT47" s="154">
        <v>60</v>
      </c>
      <c r="AU47" s="155"/>
      <c r="AV47" s="111"/>
      <c r="AW47" s="111"/>
      <c r="AX47" s="111">
        <v>4.3</v>
      </c>
      <c r="AY47" s="111"/>
      <c r="AZ47" s="111"/>
      <c r="BA47" s="111"/>
      <c r="BB47" s="111"/>
      <c r="BC47" s="111"/>
      <c r="BD47" s="111">
        <v>6</v>
      </c>
      <c r="BE47" s="111"/>
      <c r="BF47" s="208" t="s">
        <v>83</v>
      </c>
      <c r="BG47" s="158"/>
      <c r="BH47" s="158"/>
      <c r="BI47" s="159"/>
      <c r="BJ47" s="87" t="s">
        <v>79</v>
      </c>
    </row>
    <row r="48" spans="1:62" s="1" customFormat="1" ht="27.75" customHeight="1">
      <c r="A48" s="54">
        <v>12</v>
      </c>
      <c r="B48" s="176" t="s">
        <v>163</v>
      </c>
      <c r="C48" s="177"/>
      <c r="D48" s="177"/>
      <c r="E48" s="177"/>
      <c r="F48" s="177"/>
      <c r="G48" s="177"/>
      <c r="H48" s="177"/>
      <c r="I48" s="177"/>
      <c r="J48" s="227"/>
      <c r="K48" s="228"/>
      <c r="L48" s="140"/>
      <c r="M48" s="209"/>
      <c r="N48" s="140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141"/>
      <c r="AH48" s="227">
        <v>4</v>
      </c>
      <c r="AI48" s="228"/>
      <c r="AJ48" s="227">
        <v>120</v>
      </c>
      <c r="AK48" s="209"/>
      <c r="AL48" s="140">
        <v>60</v>
      </c>
      <c r="AM48" s="209"/>
      <c r="AN48" s="209">
        <v>30</v>
      </c>
      <c r="AO48" s="209"/>
      <c r="AP48" s="209"/>
      <c r="AQ48" s="209"/>
      <c r="AR48" s="209">
        <v>30</v>
      </c>
      <c r="AS48" s="209"/>
      <c r="AT48" s="209">
        <v>60</v>
      </c>
      <c r="AU48" s="209"/>
      <c r="AV48" s="209"/>
      <c r="AW48" s="209"/>
      <c r="AX48" s="209">
        <v>4</v>
      </c>
      <c r="AY48" s="209"/>
      <c r="AZ48" s="209"/>
      <c r="BA48" s="209"/>
      <c r="BB48" s="209"/>
      <c r="BC48" s="209"/>
      <c r="BD48" s="209">
        <v>1</v>
      </c>
      <c r="BE48" s="228"/>
      <c r="BF48" s="229" t="s">
        <v>82</v>
      </c>
      <c r="BG48" s="230"/>
      <c r="BH48" s="230"/>
      <c r="BI48" s="231"/>
      <c r="BJ48" s="90" t="s">
        <v>79</v>
      </c>
    </row>
    <row r="49" spans="1:62" s="1" customFormat="1" ht="57" customHeight="1" thickBot="1">
      <c r="A49" s="55">
        <v>13</v>
      </c>
      <c r="B49" s="210" t="s">
        <v>170</v>
      </c>
      <c r="C49" s="211"/>
      <c r="D49" s="211"/>
      <c r="E49" s="211"/>
      <c r="F49" s="211"/>
      <c r="G49" s="211"/>
      <c r="H49" s="211"/>
      <c r="I49" s="211"/>
      <c r="J49" s="212"/>
      <c r="K49" s="213"/>
      <c r="L49" s="214"/>
      <c r="M49" s="107"/>
      <c r="N49" s="215"/>
      <c r="O49" s="215"/>
      <c r="P49" s="216"/>
      <c r="Q49" s="216"/>
      <c r="R49" s="224"/>
      <c r="S49" s="224"/>
      <c r="T49" s="224"/>
      <c r="U49" s="224"/>
      <c r="V49" s="215"/>
      <c r="W49" s="218"/>
      <c r="X49" s="106"/>
      <c r="Y49" s="106"/>
      <c r="Z49" s="106"/>
      <c r="AA49" s="106"/>
      <c r="AB49" s="106"/>
      <c r="AC49" s="106"/>
      <c r="AD49" s="106"/>
      <c r="AE49" s="106"/>
      <c r="AF49" s="106"/>
      <c r="AG49" s="219"/>
      <c r="AH49" s="225">
        <v>6</v>
      </c>
      <c r="AI49" s="226"/>
      <c r="AJ49" s="107">
        <v>180</v>
      </c>
      <c r="AK49" s="107"/>
      <c r="AL49" s="215"/>
      <c r="AM49" s="215"/>
      <c r="AN49" s="106"/>
      <c r="AO49" s="106"/>
      <c r="AP49" s="106"/>
      <c r="AQ49" s="106"/>
      <c r="AR49" s="106"/>
      <c r="AS49" s="106"/>
      <c r="AT49" s="215">
        <v>60</v>
      </c>
      <c r="AU49" s="218"/>
      <c r="AV49" s="106">
        <v>120</v>
      </c>
      <c r="AW49" s="106"/>
      <c r="AX49" s="106"/>
      <c r="AY49" s="106"/>
      <c r="AZ49" s="106"/>
      <c r="BA49" s="106"/>
      <c r="BB49" s="106"/>
      <c r="BC49" s="106"/>
      <c r="BD49" s="106" t="s">
        <v>77</v>
      </c>
      <c r="BE49" s="219"/>
      <c r="BF49" s="220"/>
      <c r="BG49" s="146"/>
      <c r="BH49" s="146"/>
      <c r="BI49" s="147"/>
      <c r="BJ49" s="45"/>
    </row>
    <row r="50" spans="1:62" customFormat="1" ht="23.25" customHeight="1" thickBot="1">
      <c r="A50" s="112" t="s">
        <v>61</v>
      </c>
      <c r="B50" s="113"/>
      <c r="C50" s="113"/>
      <c r="D50" s="113"/>
      <c r="E50" s="113"/>
      <c r="F50" s="113"/>
      <c r="G50" s="113"/>
      <c r="H50" s="113"/>
      <c r="I50" s="113"/>
      <c r="J50" s="221">
        <f>SUM(J34:K49)</f>
        <v>30</v>
      </c>
      <c r="K50" s="222"/>
      <c r="L50" s="114">
        <f>SUM(L34:M49)</f>
        <v>900</v>
      </c>
      <c r="M50" s="115"/>
      <c r="N50" s="223">
        <f>SUM(N34:O49)</f>
        <v>444</v>
      </c>
      <c r="O50" s="115"/>
      <c r="P50" s="114">
        <f>SUM(P34:Q49)</f>
        <v>190</v>
      </c>
      <c r="Q50" s="115"/>
      <c r="R50" s="114">
        <f>SUM(R34:S49)</f>
        <v>0</v>
      </c>
      <c r="S50" s="115"/>
      <c r="T50" s="114">
        <f>SUM(T34:U49)</f>
        <v>0</v>
      </c>
      <c r="U50" s="115"/>
      <c r="V50" s="114">
        <f>SUM(V34:W49)</f>
        <v>456</v>
      </c>
      <c r="W50" s="115"/>
      <c r="X50" s="114">
        <f>SUM(X34:Y49)</f>
        <v>0</v>
      </c>
      <c r="Y50" s="115"/>
      <c r="Z50" s="114">
        <f>SUM(Z34:AA49)</f>
        <v>24.5</v>
      </c>
      <c r="AA50" s="115"/>
      <c r="AB50" s="114">
        <f>SUM(AB34:AC49)</f>
        <v>0</v>
      </c>
      <c r="AC50" s="115"/>
      <c r="AD50" s="114">
        <v>2</v>
      </c>
      <c r="AE50" s="115"/>
      <c r="AF50" s="114">
        <v>6</v>
      </c>
      <c r="AG50" s="115"/>
      <c r="AH50" s="221">
        <f>SUM(AH34:AI49)</f>
        <v>30</v>
      </c>
      <c r="AI50" s="222"/>
      <c r="AJ50" s="114">
        <f>SUM(AJ34:AK49)</f>
        <v>900</v>
      </c>
      <c r="AK50" s="115"/>
      <c r="AL50" s="114">
        <f>SUM(AL34:AM49)</f>
        <v>350</v>
      </c>
      <c r="AM50" s="115"/>
      <c r="AN50" s="114">
        <f>SUM(AN34:AO49)</f>
        <v>180</v>
      </c>
      <c r="AO50" s="115"/>
      <c r="AP50" s="114">
        <f>SUM(AP34:AQ49)</f>
        <v>32</v>
      </c>
      <c r="AQ50" s="115"/>
      <c r="AR50" s="114">
        <f>SUM(AR34:AS49)</f>
        <v>138</v>
      </c>
      <c r="AS50" s="115"/>
      <c r="AT50" s="114">
        <f>SUM(AT34:AU49)</f>
        <v>430</v>
      </c>
      <c r="AU50" s="115"/>
      <c r="AV50" s="114">
        <f>SUM(AV34:AW49)</f>
        <v>120</v>
      </c>
      <c r="AW50" s="115"/>
      <c r="AX50" s="114">
        <f>SUM(AX34:AY49)</f>
        <v>24.6</v>
      </c>
      <c r="AY50" s="115"/>
      <c r="AZ50" s="114">
        <f>SUM(AZ34:BA49)</f>
        <v>0</v>
      </c>
      <c r="BA50" s="115"/>
      <c r="BB50" s="114">
        <v>4</v>
      </c>
      <c r="BC50" s="115"/>
      <c r="BD50" s="114">
        <v>4</v>
      </c>
      <c r="BE50" s="115"/>
      <c r="BF50" s="151"/>
      <c r="BG50" s="152"/>
      <c r="BH50" s="152"/>
      <c r="BI50" s="153"/>
      <c r="BJ50" s="46"/>
    </row>
    <row r="51" spans="1:62" customFormat="1" ht="28.5" customHeight="1" thickBot="1">
      <c r="A51" s="112" t="s">
        <v>57</v>
      </c>
      <c r="B51" s="113"/>
      <c r="C51" s="113"/>
      <c r="D51" s="113"/>
      <c r="E51" s="113"/>
      <c r="F51" s="113"/>
      <c r="G51" s="113"/>
      <c r="H51" s="113"/>
      <c r="I51" s="116"/>
      <c r="J51" s="117">
        <f>N50/18</f>
        <v>24.666666666666668</v>
      </c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9"/>
      <c r="AH51" s="118">
        <f>AL50/14</f>
        <v>25</v>
      </c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118"/>
      <c r="BE51" s="119"/>
      <c r="BF51" s="120"/>
      <c r="BG51" s="121"/>
      <c r="BH51" s="121"/>
      <c r="BI51" s="122"/>
      <c r="BJ51" s="47"/>
    </row>
    <row r="52" spans="1:62" customFormat="1" ht="21.75" customHeight="1" thickBot="1">
      <c r="A52" s="205" t="s">
        <v>142</v>
      </c>
      <c r="B52" s="206"/>
      <c r="C52" s="206"/>
      <c r="D52" s="206"/>
      <c r="E52" s="206"/>
      <c r="F52" s="206"/>
      <c r="G52" s="206"/>
      <c r="H52" s="206"/>
      <c r="I52" s="206"/>
      <c r="J52" s="206"/>
      <c r="K52" s="206"/>
      <c r="L52" s="206"/>
      <c r="M52" s="206"/>
      <c r="N52" s="206"/>
      <c r="O52" s="206"/>
      <c r="P52" s="206"/>
      <c r="Q52" s="206"/>
      <c r="R52" s="206"/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06"/>
      <c r="AG52" s="206"/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  <c r="BI52" s="206"/>
      <c r="BJ52" s="207"/>
    </row>
    <row r="53" spans="1:62" s="1" customFormat="1" ht="35.1" customHeight="1">
      <c r="A53" s="72">
        <v>1</v>
      </c>
      <c r="B53" s="189" t="s">
        <v>143</v>
      </c>
      <c r="C53" s="190"/>
      <c r="D53" s="190"/>
      <c r="E53" s="190"/>
      <c r="F53" s="190"/>
      <c r="G53" s="190"/>
      <c r="H53" s="190"/>
      <c r="I53" s="191"/>
      <c r="J53" s="192"/>
      <c r="K53" s="193"/>
      <c r="L53" s="164"/>
      <c r="M53" s="165"/>
      <c r="N53" s="154"/>
      <c r="O53" s="154"/>
      <c r="P53" s="194"/>
      <c r="Q53" s="195"/>
      <c r="R53" s="196"/>
      <c r="S53" s="196"/>
      <c r="T53" s="197"/>
      <c r="U53" s="197"/>
      <c r="V53" s="154"/>
      <c r="W53" s="155"/>
      <c r="X53" s="182"/>
      <c r="Y53" s="182"/>
      <c r="Z53" s="182"/>
      <c r="AA53" s="182"/>
      <c r="AB53" s="182"/>
      <c r="AC53" s="182"/>
      <c r="AD53" s="182"/>
      <c r="AE53" s="182"/>
      <c r="AF53" s="182"/>
      <c r="AG53" s="183"/>
      <c r="AH53" s="198">
        <v>2</v>
      </c>
      <c r="AI53" s="199"/>
      <c r="AJ53" s="164">
        <v>60</v>
      </c>
      <c r="AK53" s="165"/>
      <c r="AL53" s="154">
        <v>30</v>
      </c>
      <c r="AM53" s="154"/>
      <c r="AN53" s="182">
        <v>14</v>
      </c>
      <c r="AO53" s="182"/>
      <c r="AP53" s="182"/>
      <c r="AQ53" s="182"/>
      <c r="AR53" s="182">
        <v>16</v>
      </c>
      <c r="AS53" s="182"/>
      <c r="AT53" s="154">
        <v>30</v>
      </c>
      <c r="AU53" s="155"/>
      <c r="AV53" s="182"/>
      <c r="AW53" s="182"/>
      <c r="AX53" s="182">
        <v>2.1</v>
      </c>
      <c r="AY53" s="182"/>
      <c r="AZ53" s="182"/>
      <c r="BA53" s="182"/>
      <c r="BB53" s="182">
        <v>8</v>
      </c>
      <c r="BC53" s="182"/>
      <c r="BD53" s="182"/>
      <c r="BE53" s="183"/>
      <c r="BF53" s="184" t="s">
        <v>80</v>
      </c>
      <c r="BG53" s="185"/>
      <c r="BH53" s="185"/>
      <c r="BI53" s="186"/>
      <c r="BJ53" s="89" t="s">
        <v>79</v>
      </c>
    </row>
    <row r="54" spans="1:62" s="1" customFormat="1" ht="34.5" customHeight="1">
      <c r="A54" s="54">
        <v>1</v>
      </c>
      <c r="B54" s="187" t="s">
        <v>143</v>
      </c>
      <c r="C54" s="188"/>
      <c r="D54" s="188"/>
      <c r="E54" s="188"/>
      <c r="F54" s="188"/>
      <c r="G54" s="188"/>
      <c r="H54" s="188"/>
      <c r="I54" s="188"/>
      <c r="J54" s="170"/>
      <c r="K54" s="171"/>
      <c r="L54" s="164"/>
      <c r="M54" s="165"/>
      <c r="N54" s="154"/>
      <c r="O54" s="154"/>
      <c r="P54" s="172"/>
      <c r="Q54" s="172"/>
      <c r="R54" s="173"/>
      <c r="S54" s="173"/>
      <c r="T54" s="173"/>
      <c r="U54" s="173"/>
      <c r="V54" s="154"/>
      <c r="W54" s="155"/>
      <c r="X54" s="111"/>
      <c r="Y54" s="111"/>
      <c r="Z54" s="111"/>
      <c r="AA54" s="111"/>
      <c r="AB54" s="111"/>
      <c r="AC54" s="111"/>
      <c r="AD54" s="111"/>
      <c r="AE54" s="111"/>
      <c r="AF54" s="111"/>
      <c r="AG54" s="156"/>
      <c r="AH54" s="174">
        <v>2</v>
      </c>
      <c r="AI54" s="175"/>
      <c r="AJ54" s="164">
        <v>60</v>
      </c>
      <c r="AK54" s="165"/>
      <c r="AL54" s="154">
        <v>30</v>
      </c>
      <c r="AM54" s="154"/>
      <c r="AN54" s="111">
        <v>14</v>
      </c>
      <c r="AO54" s="111"/>
      <c r="AP54" s="111"/>
      <c r="AQ54" s="111"/>
      <c r="AR54" s="111">
        <v>16</v>
      </c>
      <c r="AS54" s="111"/>
      <c r="AT54" s="154">
        <v>30</v>
      </c>
      <c r="AU54" s="155"/>
      <c r="AV54" s="111"/>
      <c r="AW54" s="111"/>
      <c r="AX54" s="111">
        <v>2.1</v>
      </c>
      <c r="AY54" s="111"/>
      <c r="AZ54" s="111"/>
      <c r="BA54" s="111"/>
      <c r="BB54" s="111">
        <v>8</v>
      </c>
      <c r="BC54" s="111"/>
      <c r="BD54" s="111"/>
      <c r="BE54" s="156"/>
      <c r="BF54" s="157" t="s">
        <v>144</v>
      </c>
      <c r="BG54" s="158"/>
      <c r="BH54" s="158"/>
      <c r="BI54" s="159"/>
      <c r="BJ54" s="87" t="s">
        <v>79</v>
      </c>
    </row>
    <row r="55" spans="1:62" s="1" customFormat="1" ht="19.5" customHeight="1">
      <c r="A55" s="54">
        <v>2</v>
      </c>
      <c r="B55" s="180" t="s">
        <v>125</v>
      </c>
      <c r="C55" s="181"/>
      <c r="D55" s="181"/>
      <c r="E55" s="181"/>
      <c r="F55" s="181"/>
      <c r="G55" s="181"/>
      <c r="H55" s="181"/>
      <c r="I55" s="181"/>
      <c r="J55" s="170"/>
      <c r="K55" s="171"/>
      <c r="L55" s="164"/>
      <c r="M55" s="165"/>
      <c r="N55" s="154"/>
      <c r="O55" s="154"/>
      <c r="P55" s="172"/>
      <c r="Q55" s="172"/>
      <c r="R55" s="173"/>
      <c r="S55" s="173"/>
      <c r="T55" s="173"/>
      <c r="U55" s="173"/>
      <c r="V55" s="154"/>
      <c r="W55" s="155"/>
      <c r="X55" s="111"/>
      <c r="Y55" s="111"/>
      <c r="Z55" s="111"/>
      <c r="AA55" s="111"/>
      <c r="AB55" s="111"/>
      <c r="AC55" s="111"/>
      <c r="AD55" s="111"/>
      <c r="AE55" s="111"/>
      <c r="AF55" s="111"/>
      <c r="AG55" s="156"/>
      <c r="AH55" s="174">
        <v>4</v>
      </c>
      <c r="AI55" s="175"/>
      <c r="AJ55" s="164">
        <v>120</v>
      </c>
      <c r="AK55" s="165"/>
      <c r="AL55" s="154">
        <v>60</v>
      </c>
      <c r="AM55" s="154"/>
      <c r="AN55" s="111">
        <v>32</v>
      </c>
      <c r="AO55" s="111"/>
      <c r="AP55" s="111"/>
      <c r="AQ55" s="111"/>
      <c r="AR55" s="111">
        <v>28</v>
      </c>
      <c r="AS55" s="111"/>
      <c r="AT55" s="154">
        <v>60</v>
      </c>
      <c r="AU55" s="155"/>
      <c r="AV55" s="111"/>
      <c r="AW55" s="111"/>
      <c r="AX55" s="111">
        <v>4.3</v>
      </c>
      <c r="AY55" s="111"/>
      <c r="AZ55" s="111"/>
      <c r="BA55" s="111"/>
      <c r="BB55" s="111">
        <v>8</v>
      </c>
      <c r="BC55" s="111"/>
      <c r="BD55" s="111"/>
      <c r="BE55" s="156"/>
      <c r="BF55" s="157" t="s">
        <v>83</v>
      </c>
      <c r="BG55" s="158"/>
      <c r="BH55" s="158"/>
      <c r="BI55" s="159"/>
      <c r="BJ55" s="87" t="s">
        <v>79</v>
      </c>
    </row>
    <row r="56" spans="1:62" s="1" customFormat="1" ht="18" customHeight="1">
      <c r="A56" s="54">
        <v>3</v>
      </c>
      <c r="B56" s="160" t="s">
        <v>87</v>
      </c>
      <c r="C56" s="161"/>
      <c r="D56" s="161"/>
      <c r="E56" s="161"/>
      <c r="F56" s="161"/>
      <c r="G56" s="161"/>
      <c r="H56" s="161"/>
      <c r="I56" s="161"/>
      <c r="J56" s="170"/>
      <c r="K56" s="171"/>
      <c r="L56" s="164"/>
      <c r="M56" s="165"/>
      <c r="N56" s="154"/>
      <c r="O56" s="154"/>
      <c r="P56" s="172"/>
      <c r="Q56" s="172"/>
      <c r="R56" s="173"/>
      <c r="S56" s="173"/>
      <c r="T56" s="173"/>
      <c r="U56" s="173"/>
      <c r="V56" s="154"/>
      <c r="W56" s="155"/>
      <c r="X56" s="111"/>
      <c r="Y56" s="111"/>
      <c r="Z56" s="111"/>
      <c r="AA56" s="111"/>
      <c r="AB56" s="111"/>
      <c r="AC56" s="111"/>
      <c r="AD56" s="111"/>
      <c r="AE56" s="111"/>
      <c r="AF56" s="111"/>
      <c r="AG56" s="156"/>
      <c r="AH56" s="174">
        <v>3.5</v>
      </c>
      <c r="AI56" s="175"/>
      <c r="AJ56" s="164">
        <v>105</v>
      </c>
      <c r="AK56" s="165"/>
      <c r="AL56" s="154">
        <v>52</v>
      </c>
      <c r="AM56" s="154"/>
      <c r="AN56" s="111">
        <v>28</v>
      </c>
      <c r="AO56" s="111"/>
      <c r="AP56" s="111"/>
      <c r="AQ56" s="111"/>
      <c r="AR56" s="111">
        <v>24</v>
      </c>
      <c r="AS56" s="111"/>
      <c r="AT56" s="154">
        <v>53</v>
      </c>
      <c r="AU56" s="155"/>
      <c r="AV56" s="111"/>
      <c r="AW56" s="111"/>
      <c r="AX56" s="111">
        <v>3.7</v>
      </c>
      <c r="AY56" s="111"/>
      <c r="AZ56" s="111"/>
      <c r="BA56" s="111"/>
      <c r="BB56" s="111">
        <v>8</v>
      </c>
      <c r="BC56" s="111"/>
      <c r="BD56" s="111"/>
      <c r="BE56" s="156"/>
      <c r="BF56" s="157" t="s">
        <v>82</v>
      </c>
      <c r="BG56" s="158"/>
      <c r="BH56" s="158"/>
      <c r="BI56" s="159"/>
      <c r="BJ56" s="87" t="s">
        <v>79</v>
      </c>
    </row>
    <row r="57" spans="1:62" s="1" customFormat="1" ht="24.9" customHeight="1">
      <c r="A57" s="54">
        <v>4</v>
      </c>
      <c r="B57" s="160" t="s">
        <v>105</v>
      </c>
      <c r="C57" s="161"/>
      <c r="D57" s="161"/>
      <c r="E57" s="161"/>
      <c r="F57" s="161"/>
      <c r="G57" s="161"/>
      <c r="H57" s="161"/>
      <c r="I57" s="161"/>
      <c r="J57" s="170"/>
      <c r="K57" s="171"/>
      <c r="L57" s="164"/>
      <c r="M57" s="165"/>
      <c r="N57" s="154"/>
      <c r="O57" s="154"/>
      <c r="P57" s="172"/>
      <c r="Q57" s="172"/>
      <c r="R57" s="173"/>
      <c r="S57" s="173"/>
      <c r="T57" s="173"/>
      <c r="U57" s="173"/>
      <c r="V57" s="154"/>
      <c r="W57" s="155"/>
      <c r="X57" s="111"/>
      <c r="Y57" s="111"/>
      <c r="Z57" s="111"/>
      <c r="AA57" s="111"/>
      <c r="AB57" s="111"/>
      <c r="AC57" s="111"/>
      <c r="AD57" s="111"/>
      <c r="AE57" s="111"/>
      <c r="AF57" s="111"/>
      <c r="AG57" s="156"/>
      <c r="AH57" s="174">
        <v>3</v>
      </c>
      <c r="AI57" s="175"/>
      <c r="AJ57" s="164">
        <v>90</v>
      </c>
      <c r="AK57" s="165"/>
      <c r="AL57" s="154">
        <v>44</v>
      </c>
      <c r="AM57" s="154"/>
      <c r="AN57" s="111">
        <v>24</v>
      </c>
      <c r="AO57" s="111"/>
      <c r="AP57" s="111">
        <v>20</v>
      </c>
      <c r="AQ57" s="111"/>
      <c r="AR57" s="111"/>
      <c r="AS57" s="111"/>
      <c r="AT57" s="154">
        <v>46</v>
      </c>
      <c r="AU57" s="155"/>
      <c r="AV57" s="111"/>
      <c r="AW57" s="111"/>
      <c r="AX57" s="111">
        <v>3.1</v>
      </c>
      <c r="AY57" s="111"/>
      <c r="AZ57" s="111"/>
      <c r="BA57" s="111"/>
      <c r="BB57" s="111">
        <v>8</v>
      </c>
      <c r="BC57" s="111"/>
      <c r="BD57" s="111"/>
      <c r="BE57" s="156"/>
      <c r="BF57" s="157" t="s">
        <v>81</v>
      </c>
      <c r="BG57" s="158"/>
      <c r="BH57" s="158"/>
      <c r="BI57" s="159"/>
      <c r="BJ57" s="44"/>
    </row>
    <row r="58" spans="1:62" s="1" customFormat="1" ht="24.9" customHeight="1">
      <c r="A58" s="54">
        <v>5</v>
      </c>
      <c r="B58" s="160" t="s">
        <v>145</v>
      </c>
      <c r="C58" s="161"/>
      <c r="D58" s="161"/>
      <c r="E58" s="161"/>
      <c r="F58" s="161"/>
      <c r="G58" s="161"/>
      <c r="H58" s="161"/>
      <c r="I58" s="161"/>
      <c r="J58" s="170">
        <v>4</v>
      </c>
      <c r="K58" s="171"/>
      <c r="L58" s="164">
        <v>120</v>
      </c>
      <c r="M58" s="165"/>
      <c r="N58" s="154">
        <v>50</v>
      </c>
      <c r="O58" s="154"/>
      <c r="P58" s="178">
        <v>26</v>
      </c>
      <c r="Q58" s="178"/>
      <c r="R58" s="179">
        <v>24</v>
      </c>
      <c r="S58" s="173"/>
      <c r="T58" s="173"/>
      <c r="U58" s="173"/>
      <c r="V58" s="154">
        <v>70</v>
      </c>
      <c r="W58" s="155"/>
      <c r="X58" s="111"/>
      <c r="Y58" s="111"/>
      <c r="Z58" s="111">
        <v>3.6</v>
      </c>
      <c r="AA58" s="111"/>
      <c r="AB58" s="111"/>
      <c r="AC58" s="111"/>
      <c r="AD58" s="111"/>
      <c r="AE58" s="111"/>
      <c r="AF58" s="111">
        <v>7</v>
      </c>
      <c r="AG58" s="156"/>
      <c r="AH58" s="174"/>
      <c r="AI58" s="175"/>
      <c r="AJ58" s="164"/>
      <c r="AK58" s="165"/>
      <c r="AL58" s="154"/>
      <c r="AM58" s="154"/>
      <c r="AN58" s="111"/>
      <c r="AO58" s="111"/>
      <c r="AP58" s="111"/>
      <c r="AQ58" s="111"/>
      <c r="AR58" s="111"/>
      <c r="AS58" s="111"/>
      <c r="AT58" s="154"/>
      <c r="AU58" s="155"/>
      <c r="AV58" s="111"/>
      <c r="AW58" s="111"/>
      <c r="AX58" s="111"/>
      <c r="AY58" s="111"/>
      <c r="AZ58" s="111"/>
      <c r="BA58" s="111"/>
      <c r="BB58" s="111"/>
      <c r="BC58" s="111"/>
      <c r="BD58" s="111"/>
      <c r="BE58" s="156"/>
      <c r="BF58" s="157" t="s">
        <v>82</v>
      </c>
      <c r="BG58" s="158"/>
      <c r="BH58" s="158"/>
      <c r="BI58" s="159"/>
      <c r="BJ58" s="44"/>
    </row>
    <row r="59" spans="1:62" s="1" customFormat="1" ht="24.9" customHeight="1">
      <c r="A59" s="54">
        <v>6</v>
      </c>
      <c r="B59" s="160" t="s">
        <v>103</v>
      </c>
      <c r="C59" s="161"/>
      <c r="D59" s="161"/>
      <c r="E59" s="161"/>
      <c r="F59" s="161"/>
      <c r="G59" s="161"/>
      <c r="H59" s="161"/>
      <c r="I59" s="161"/>
      <c r="J59" s="170">
        <v>2.5</v>
      </c>
      <c r="K59" s="171"/>
      <c r="L59" s="164">
        <v>75</v>
      </c>
      <c r="M59" s="165"/>
      <c r="N59" s="154">
        <v>36</v>
      </c>
      <c r="O59" s="154"/>
      <c r="P59" s="172">
        <v>20</v>
      </c>
      <c r="Q59" s="172"/>
      <c r="R59" s="173"/>
      <c r="S59" s="173"/>
      <c r="T59" s="111">
        <v>16</v>
      </c>
      <c r="U59" s="173"/>
      <c r="V59" s="154">
        <v>39</v>
      </c>
      <c r="W59" s="155"/>
      <c r="X59" s="111"/>
      <c r="Y59" s="111"/>
      <c r="Z59" s="111">
        <v>2.6</v>
      </c>
      <c r="AA59" s="111"/>
      <c r="AB59" s="111"/>
      <c r="AC59" s="111"/>
      <c r="AD59" s="111">
        <v>7</v>
      </c>
      <c r="AE59" s="111"/>
      <c r="AF59" s="111"/>
      <c r="AG59" s="156"/>
      <c r="AH59" s="174"/>
      <c r="AI59" s="175"/>
      <c r="AJ59" s="164"/>
      <c r="AK59" s="165"/>
      <c r="AL59" s="154"/>
      <c r="AM59" s="154"/>
      <c r="AN59" s="111"/>
      <c r="AO59" s="111"/>
      <c r="AP59" s="111"/>
      <c r="AQ59" s="111"/>
      <c r="AR59" s="111"/>
      <c r="AS59" s="111"/>
      <c r="AT59" s="154"/>
      <c r="AU59" s="155"/>
      <c r="AV59" s="111"/>
      <c r="AW59" s="111"/>
      <c r="AX59" s="111"/>
      <c r="AY59" s="111"/>
      <c r="AZ59" s="111"/>
      <c r="BA59" s="111"/>
      <c r="BB59" s="111"/>
      <c r="BC59" s="111"/>
      <c r="BD59" s="111"/>
      <c r="BE59" s="156"/>
      <c r="BF59" s="157" t="s">
        <v>80</v>
      </c>
      <c r="BG59" s="158"/>
      <c r="BH59" s="158"/>
      <c r="BI59" s="159"/>
      <c r="BJ59" s="87" t="s">
        <v>79</v>
      </c>
    </row>
    <row r="60" spans="1:62" s="1" customFormat="1" ht="25.5" customHeight="1">
      <c r="A60" s="54">
        <v>6</v>
      </c>
      <c r="B60" s="160" t="s">
        <v>103</v>
      </c>
      <c r="C60" s="161"/>
      <c r="D60" s="161"/>
      <c r="E60" s="161"/>
      <c r="F60" s="161"/>
      <c r="G60" s="161"/>
      <c r="H60" s="161"/>
      <c r="I60" s="161"/>
      <c r="J60" s="170">
        <v>2.5</v>
      </c>
      <c r="K60" s="171"/>
      <c r="L60" s="164">
        <v>75</v>
      </c>
      <c r="M60" s="165"/>
      <c r="N60" s="154">
        <v>26</v>
      </c>
      <c r="O60" s="154"/>
      <c r="P60" s="172">
        <v>20</v>
      </c>
      <c r="Q60" s="172"/>
      <c r="R60" s="173"/>
      <c r="S60" s="173"/>
      <c r="T60" s="111">
        <v>16</v>
      </c>
      <c r="U60" s="173"/>
      <c r="V60" s="154">
        <v>39</v>
      </c>
      <c r="W60" s="155"/>
      <c r="X60" s="111"/>
      <c r="Y60" s="111"/>
      <c r="Z60" s="111">
        <v>2.6</v>
      </c>
      <c r="AA60" s="111"/>
      <c r="AB60" s="111"/>
      <c r="AC60" s="111"/>
      <c r="AD60" s="111">
        <v>7</v>
      </c>
      <c r="AE60" s="111"/>
      <c r="AF60" s="111"/>
      <c r="AG60" s="156"/>
      <c r="AH60" s="174"/>
      <c r="AI60" s="175"/>
      <c r="AJ60" s="164"/>
      <c r="AK60" s="165"/>
      <c r="AL60" s="154"/>
      <c r="AM60" s="154"/>
      <c r="AN60" s="111"/>
      <c r="AO60" s="111"/>
      <c r="AP60" s="111"/>
      <c r="AQ60" s="111"/>
      <c r="AR60" s="111"/>
      <c r="AS60" s="111"/>
      <c r="AT60" s="154"/>
      <c r="AU60" s="155"/>
      <c r="AV60" s="111"/>
      <c r="AW60" s="111"/>
      <c r="AX60" s="111"/>
      <c r="AY60" s="111"/>
      <c r="AZ60" s="111"/>
      <c r="BA60" s="111"/>
      <c r="BB60" s="111"/>
      <c r="BC60" s="111"/>
      <c r="BD60" s="111"/>
      <c r="BE60" s="156"/>
      <c r="BF60" s="157" t="s">
        <v>81</v>
      </c>
      <c r="BG60" s="158"/>
      <c r="BH60" s="158"/>
      <c r="BI60" s="159"/>
      <c r="BJ60" s="87" t="s">
        <v>79</v>
      </c>
    </row>
    <row r="61" spans="1:62" s="1" customFormat="1" ht="18" customHeight="1">
      <c r="A61" s="54">
        <v>7</v>
      </c>
      <c r="B61" s="160" t="s">
        <v>104</v>
      </c>
      <c r="C61" s="161"/>
      <c r="D61" s="161"/>
      <c r="E61" s="161"/>
      <c r="F61" s="161"/>
      <c r="G61" s="161"/>
      <c r="H61" s="161"/>
      <c r="I61" s="161"/>
      <c r="J61" s="170">
        <v>4</v>
      </c>
      <c r="K61" s="171"/>
      <c r="L61" s="164">
        <v>120</v>
      </c>
      <c r="M61" s="165"/>
      <c r="N61" s="154">
        <v>60</v>
      </c>
      <c r="O61" s="154"/>
      <c r="P61" s="172">
        <v>30</v>
      </c>
      <c r="Q61" s="172"/>
      <c r="R61" s="173"/>
      <c r="S61" s="173"/>
      <c r="T61" s="111">
        <v>30</v>
      </c>
      <c r="U61" s="173"/>
      <c r="V61" s="154">
        <v>60</v>
      </c>
      <c r="W61" s="155"/>
      <c r="X61" s="111"/>
      <c r="Y61" s="111"/>
      <c r="Z61" s="111">
        <v>2.1</v>
      </c>
      <c r="AA61" s="111"/>
      <c r="AB61" s="111"/>
      <c r="AC61" s="111"/>
      <c r="AD61" s="111">
        <v>7</v>
      </c>
      <c r="AE61" s="111"/>
      <c r="AF61" s="111"/>
      <c r="AG61" s="156"/>
      <c r="AH61" s="174"/>
      <c r="AI61" s="175"/>
      <c r="AJ61" s="164"/>
      <c r="AK61" s="165"/>
      <c r="AL61" s="154"/>
      <c r="AM61" s="154"/>
      <c r="AN61" s="111"/>
      <c r="AO61" s="111"/>
      <c r="AP61" s="111"/>
      <c r="AQ61" s="111"/>
      <c r="AR61" s="111"/>
      <c r="AS61" s="111"/>
      <c r="AT61" s="154"/>
      <c r="AU61" s="155"/>
      <c r="AV61" s="111"/>
      <c r="AW61" s="111"/>
      <c r="AX61" s="111"/>
      <c r="AY61" s="111"/>
      <c r="AZ61" s="111"/>
      <c r="BA61" s="111"/>
      <c r="BB61" s="111"/>
      <c r="BC61" s="111"/>
      <c r="BD61" s="111"/>
      <c r="BE61" s="156"/>
      <c r="BF61" s="157" t="s">
        <v>82</v>
      </c>
      <c r="BG61" s="158"/>
      <c r="BH61" s="158"/>
      <c r="BI61" s="159"/>
      <c r="BJ61" s="87" t="s">
        <v>79</v>
      </c>
    </row>
    <row r="62" spans="1:62" s="1" customFormat="1" ht="24.9" customHeight="1">
      <c r="A62" s="54">
        <v>8</v>
      </c>
      <c r="B62" s="160" t="s">
        <v>147</v>
      </c>
      <c r="C62" s="161"/>
      <c r="D62" s="161"/>
      <c r="E62" s="161"/>
      <c r="F62" s="161"/>
      <c r="G62" s="161"/>
      <c r="H62" s="161"/>
      <c r="I62" s="161"/>
      <c r="J62" s="170">
        <v>3</v>
      </c>
      <c r="K62" s="171"/>
      <c r="L62" s="164">
        <v>90</v>
      </c>
      <c r="M62" s="165"/>
      <c r="N62" s="154">
        <v>44</v>
      </c>
      <c r="O62" s="154"/>
      <c r="P62" s="178">
        <v>24</v>
      </c>
      <c r="Q62" s="178"/>
      <c r="R62" s="173"/>
      <c r="S62" s="173"/>
      <c r="T62" s="179">
        <v>20</v>
      </c>
      <c r="U62" s="173"/>
      <c r="V62" s="154">
        <v>46</v>
      </c>
      <c r="W62" s="155"/>
      <c r="X62" s="111"/>
      <c r="Y62" s="111"/>
      <c r="Z62" s="111">
        <v>3.1</v>
      </c>
      <c r="AA62" s="111"/>
      <c r="AB62" s="111"/>
      <c r="AC62" s="111"/>
      <c r="AD62" s="111">
        <v>7</v>
      </c>
      <c r="AE62" s="111"/>
      <c r="AF62" s="111"/>
      <c r="AG62" s="156"/>
      <c r="AH62" s="174"/>
      <c r="AI62" s="175"/>
      <c r="AJ62" s="164"/>
      <c r="AK62" s="165"/>
      <c r="AL62" s="154"/>
      <c r="AM62" s="154"/>
      <c r="AN62" s="111"/>
      <c r="AO62" s="111"/>
      <c r="AP62" s="111"/>
      <c r="AQ62" s="111"/>
      <c r="AR62" s="111"/>
      <c r="AS62" s="111"/>
      <c r="AT62" s="154"/>
      <c r="AU62" s="155"/>
      <c r="AV62" s="111"/>
      <c r="AW62" s="111"/>
      <c r="AX62" s="111"/>
      <c r="AY62" s="111"/>
      <c r="AZ62" s="111"/>
      <c r="BA62" s="111"/>
      <c r="BB62" s="111"/>
      <c r="BC62" s="111"/>
      <c r="BD62" s="111"/>
      <c r="BE62" s="156"/>
      <c r="BF62" s="157" t="s">
        <v>81</v>
      </c>
      <c r="BG62" s="158"/>
      <c r="BH62" s="158"/>
      <c r="BI62" s="159"/>
      <c r="BJ62" s="44"/>
    </row>
    <row r="63" spans="1:62" s="1" customFormat="1" ht="34.5" customHeight="1">
      <c r="A63" s="54">
        <v>9</v>
      </c>
      <c r="B63" s="176" t="s">
        <v>166</v>
      </c>
      <c r="C63" s="177"/>
      <c r="D63" s="177"/>
      <c r="E63" s="177"/>
      <c r="F63" s="177"/>
      <c r="G63" s="177"/>
      <c r="H63" s="177"/>
      <c r="I63" s="177"/>
      <c r="J63" s="170">
        <v>4</v>
      </c>
      <c r="K63" s="171"/>
      <c r="L63" s="164">
        <v>120</v>
      </c>
      <c r="M63" s="165"/>
      <c r="N63" s="154">
        <v>60</v>
      </c>
      <c r="O63" s="154"/>
      <c r="P63" s="172">
        <v>30</v>
      </c>
      <c r="Q63" s="172"/>
      <c r="R63" s="173"/>
      <c r="S63" s="173"/>
      <c r="T63" s="111">
        <v>30</v>
      </c>
      <c r="U63" s="173"/>
      <c r="V63" s="154">
        <v>60</v>
      </c>
      <c r="W63" s="155"/>
      <c r="X63" s="111"/>
      <c r="Y63" s="111"/>
      <c r="Z63" s="111">
        <v>4.3</v>
      </c>
      <c r="AA63" s="111"/>
      <c r="AB63" s="111"/>
      <c r="AC63" s="111"/>
      <c r="AD63" s="111"/>
      <c r="AE63" s="111"/>
      <c r="AF63" s="111">
        <v>7</v>
      </c>
      <c r="AG63" s="156"/>
      <c r="AH63" s="174"/>
      <c r="AI63" s="175"/>
      <c r="AJ63" s="164"/>
      <c r="AK63" s="165"/>
      <c r="AL63" s="154"/>
      <c r="AM63" s="154"/>
      <c r="AN63" s="111"/>
      <c r="AO63" s="111"/>
      <c r="AP63" s="111"/>
      <c r="AQ63" s="111"/>
      <c r="AR63" s="111"/>
      <c r="AS63" s="111"/>
      <c r="AT63" s="154"/>
      <c r="AU63" s="155"/>
      <c r="AV63" s="111"/>
      <c r="AW63" s="111"/>
      <c r="AX63" s="111"/>
      <c r="AY63" s="111"/>
      <c r="AZ63" s="111"/>
      <c r="BA63" s="111"/>
      <c r="BB63" s="111"/>
      <c r="BC63" s="111"/>
      <c r="BD63" s="111"/>
      <c r="BE63" s="156"/>
      <c r="BF63" s="157" t="s">
        <v>80</v>
      </c>
      <c r="BG63" s="158"/>
      <c r="BH63" s="158"/>
      <c r="BI63" s="159"/>
      <c r="BJ63" s="87"/>
    </row>
    <row r="64" spans="1:62" s="1" customFormat="1" ht="23.4" customHeight="1">
      <c r="A64" s="54">
        <v>10</v>
      </c>
      <c r="B64" s="176" t="s">
        <v>167</v>
      </c>
      <c r="C64" s="177"/>
      <c r="D64" s="177"/>
      <c r="E64" s="177"/>
      <c r="F64" s="177"/>
      <c r="G64" s="177"/>
      <c r="H64" s="177"/>
      <c r="I64" s="177"/>
      <c r="J64" s="170">
        <v>4</v>
      </c>
      <c r="K64" s="171"/>
      <c r="L64" s="164">
        <v>120</v>
      </c>
      <c r="M64" s="165"/>
      <c r="N64" s="154">
        <v>60</v>
      </c>
      <c r="O64" s="154"/>
      <c r="P64" s="172">
        <v>30</v>
      </c>
      <c r="Q64" s="172"/>
      <c r="R64" s="173"/>
      <c r="S64" s="173"/>
      <c r="T64" s="111">
        <v>30</v>
      </c>
      <c r="U64" s="173"/>
      <c r="V64" s="154">
        <v>60</v>
      </c>
      <c r="W64" s="155"/>
      <c r="X64" s="111"/>
      <c r="Y64" s="111"/>
      <c r="Z64" s="111">
        <v>4.3</v>
      </c>
      <c r="AA64" s="111"/>
      <c r="AB64" s="111"/>
      <c r="AC64" s="111"/>
      <c r="AD64" s="111"/>
      <c r="AE64" s="111"/>
      <c r="AF64" s="111">
        <v>7</v>
      </c>
      <c r="AG64" s="156"/>
      <c r="AH64" s="174"/>
      <c r="AI64" s="175"/>
      <c r="AJ64" s="164"/>
      <c r="AK64" s="165"/>
      <c r="AL64" s="154"/>
      <c r="AM64" s="154"/>
      <c r="AN64" s="111"/>
      <c r="AO64" s="111"/>
      <c r="AP64" s="111"/>
      <c r="AQ64" s="111"/>
      <c r="AR64" s="111"/>
      <c r="AS64" s="111"/>
      <c r="AT64" s="154"/>
      <c r="AU64" s="155"/>
      <c r="AV64" s="111"/>
      <c r="AW64" s="111"/>
      <c r="AX64" s="111"/>
      <c r="AY64" s="111"/>
      <c r="AZ64" s="111"/>
      <c r="BA64" s="111"/>
      <c r="BB64" s="111"/>
      <c r="BC64" s="111"/>
      <c r="BD64" s="111"/>
      <c r="BE64" s="156"/>
      <c r="BF64" s="157" t="s">
        <v>81</v>
      </c>
      <c r="BG64" s="158"/>
      <c r="BH64" s="158"/>
      <c r="BI64" s="159"/>
      <c r="BJ64" s="87"/>
    </row>
    <row r="65" spans="1:72" s="1" customFormat="1" ht="32.25" customHeight="1">
      <c r="A65" s="54">
        <v>11</v>
      </c>
      <c r="B65" s="160" t="s">
        <v>165</v>
      </c>
      <c r="C65" s="161"/>
      <c r="D65" s="161"/>
      <c r="E65" s="161"/>
      <c r="F65" s="161"/>
      <c r="G65" s="161"/>
      <c r="H65" s="161"/>
      <c r="I65" s="161"/>
      <c r="J65" s="170"/>
      <c r="K65" s="171"/>
      <c r="L65" s="164"/>
      <c r="M65" s="165"/>
      <c r="N65" s="154"/>
      <c r="O65" s="154"/>
      <c r="P65" s="172"/>
      <c r="Q65" s="172"/>
      <c r="R65" s="173"/>
      <c r="S65" s="173"/>
      <c r="T65" s="173"/>
      <c r="U65" s="173"/>
      <c r="V65" s="154"/>
      <c r="W65" s="155"/>
      <c r="X65" s="111"/>
      <c r="Y65" s="111"/>
      <c r="Z65" s="111"/>
      <c r="AA65" s="111"/>
      <c r="AB65" s="111"/>
      <c r="AC65" s="111"/>
      <c r="AD65" s="111"/>
      <c r="AE65" s="111"/>
      <c r="AF65" s="111"/>
      <c r="AG65" s="156"/>
      <c r="AH65" s="174">
        <v>4</v>
      </c>
      <c r="AI65" s="175"/>
      <c r="AJ65" s="164">
        <v>120</v>
      </c>
      <c r="AK65" s="165"/>
      <c r="AL65" s="154">
        <v>60</v>
      </c>
      <c r="AM65" s="154"/>
      <c r="AN65" s="111">
        <v>30</v>
      </c>
      <c r="AO65" s="111"/>
      <c r="AP65" s="111"/>
      <c r="AQ65" s="111"/>
      <c r="AR65" s="111">
        <v>30</v>
      </c>
      <c r="AS65" s="111"/>
      <c r="AT65" s="154">
        <v>60</v>
      </c>
      <c r="AU65" s="155"/>
      <c r="AV65" s="111"/>
      <c r="AW65" s="111"/>
      <c r="AX65" s="111">
        <v>4.3</v>
      </c>
      <c r="AY65" s="111"/>
      <c r="AZ65" s="111"/>
      <c r="BA65" s="111"/>
      <c r="BB65" s="111"/>
      <c r="BC65" s="111"/>
      <c r="BD65" s="111">
        <v>8</v>
      </c>
      <c r="BE65" s="156"/>
      <c r="BF65" s="157" t="s">
        <v>83</v>
      </c>
      <c r="BG65" s="158"/>
      <c r="BH65" s="158"/>
      <c r="BI65" s="159"/>
      <c r="BJ65" s="87"/>
    </row>
    <row r="66" spans="1:72" s="1" customFormat="1" ht="54.75" customHeight="1">
      <c r="A66" s="54">
        <v>12</v>
      </c>
      <c r="B66" s="160" t="s">
        <v>164</v>
      </c>
      <c r="C66" s="161"/>
      <c r="D66" s="161"/>
      <c r="E66" s="161"/>
      <c r="F66" s="161"/>
      <c r="G66" s="161"/>
      <c r="H66" s="161"/>
      <c r="I66" s="161"/>
      <c r="J66" s="170"/>
      <c r="K66" s="171"/>
      <c r="L66" s="164"/>
      <c r="M66" s="165"/>
      <c r="N66" s="154"/>
      <c r="O66" s="154"/>
      <c r="P66" s="172"/>
      <c r="Q66" s="172"/>
      <c r="R66" s="173"/>
      <c r="S66" s="173"/>
      <c r="T66" s="173"/>
      <c r="U66" s="173"/>
      <c r="V66" s="154"/>
      <c r="W66" s="155"/>
      <c r="X66" s="111"/>
      <c r="Y66" s="111"/>
      <c r="Z66" s="111"/>
      <c r="AA66" s="111"/>
      <c r="AB66" s="111"/>
      <c r="AC66" s="111"/>
      <c r="AD66" s="111"/>
      <c r="AE66" s="111"/>
      <c r="AF66" s="111"/>
      <c r="AG66" s="156"/>
      <c r="AH66" s="174">
        <v>4</v>
      </c>
      <c r="AI66" s="175"/>
      <c r="AJ66" s="164">
        <v>120</v>
      </c>
      <c r="AK66" s="165"/>
      <c r="AL66" s="154">
        <v>60</v>
      </c>
      <c r="AM66" s="154"/>
      <c r="AN66" s="111">
        <v>30</v>
      </c>
      <c r="AO66" s="111"/>
      <c r="AP66" s="111"/>
      <c r="AQ66" s="111"/>
      <c r="AR66" s="111">
        <v>30</v>
      </c>
      <c r="AS66" s="111"/>
      <c r="AT66" s="154">
        <v>60</v>
      </c>
      <c r="AU66" s="155"/>
      <c r="AV66" s="111"/>
      <c r="AW66" s="111"/>
      <c r="AX66" s="111">
        <v>4.3</v>
      </c>
      <c r="AY66" s="111"/>
      <c r="AZ66" s="111"/>
      <c r="BA66" s="111"/>
      <c r="BB66" s="111"/>
      <c r="BC66" s="111"/>
      <c r="BD66" s="111">
        <v>8</v>
      </c>
      <c r="BE66" s="156"/>
      <c r="BF66" s="157" t="s">
        <v>82</v>
      </c>
      <c r="BG66" s="158"/>
      <c r="BH66" s="158"/>
      <c r="BI66" s="159"/>
      <c r="BJ66" s="88"/>
    </row>
    <row r="67" spans="1:72" s="1" customFormat="1" ht="31.5" customHeight="1">
      <c r="A67" s="54">
        <v>13</v>
      </c>
      <c r="B67" s="160" t="s">
        <v>148</v>
      </c>
      <c r="C67" s="161"/>
      <c r="D67" s="161"/>
      <c r="E67" s="161"/>
      <c r="F67" s="161"/>
      <c r="G67" s="161"/>
      <c r="H67" s="161"/>
      <c r="I67" s="161"/>
      <c r="J67" s="170">
        <v>6</v>
      </c>
      <c r="K67" s="171"/>
      <c r="L67" s="164">
        <v>180</v>
      </c>
      <c r="M67" s="165"/>
      <c r="N67" s="154"/>
      <c r="O67" s="154"/>
      <c r="P67" s="172"/>
      <c r="Q67" s="172"/>
      <c r="R67" s="173"/>
      <c r="S67" s="173"/>
      <c r="T67" s="173"/>
      <c r="U67" s="173"/>
      <c r="V67" s="154">
        <v>120</v>
      </c>
      <c r="W67" s="155"/>
      <c r="X67" s="111">
        <v>60</v>
      </c>
      <c r="Y67" s="111"/>
      <c r="Z67" s="111"/>
      <c r="AA67" s="111"/>
      <c r="AB67" s="111"/>
      <c r="AC67" s="111"/>
      <c r="AD67" s="111"/>
      <c r="AE67" s="111"/>
      <c r="AF67" s="111"/>
      <c r="AG67" s="156"/>
      <c r="AH67" s="174">
        <v>6</v>
      </c>
      <c r="AI67" s="175"/>
      <c r="AJ67" s="164">
        <v>180</v>
      </c>
      <c r="AK67" s="165"/>
      <c r="AL67" s="154"/>
      <c r="AM67" s="154"/>
      <c r="AN67" s="111"/>
      <c r="AO67" s="111"/>
      <c r="AP67" s="111"/>
      <c r="AQ67" s="111"/>
      <c r="AR67" s="111"/>
      <c r="AS67" s="111"/>
      <c r="AT67" s="154">
        <v>120</v>
      </c>
      <c r="AU67" s="155"/>
      <c r="AV67" s="111">
        <v>60</v>
      </c>
      <c r="AW67" s="111"/>
      <c r="AX67" s="111"/>
      <c r="AY67" s="111"/>
      <c r="AZ67" s="111"/>
      <c r="BA67" s="111"/>
      <c r="BB67" s="111"/>
      <c r="BC67" s="111"/>
      <c r="BD67" s="111" t="s">
        <v>106</v>
      </c>
      <c r="BE67" s="156"/>
      <c r="BF67" s="157"/>
      <c r="BG67" s="158"/>
      <c r="BH67" s="158"/>
      <c r="BI67" s="159"/>
      <c r="BJ67" s="44"/>
    </row>
    <row r="68" spans="1:72" s="1" customFormat="1" ht="45.6" customHeight="1" thickBot="1">
      <c r="A68" s="54">
        <v>14</v>
      </c>
      <c r="B68" s="160" t="s">
        <v>149</v>
      </c>
      <c r="C68" s="161"/>
      <c r="D68" s="161"/>
      <c r="E68" s="161"/>
      <c r="F68" s="161"/>
      <c r="G68" s="161"/>
      <c r="H68" s="161"/>
      <c r="I68" s="161"/>
      <c r="J68" s="162"/>
      <c r="K68" s="163"/>
      <c r="L68" s="164"/>
      <c r="M68" s="165"/>
      <c r="N68" s="154"/>
      <c r="O68" s="154"/>
      <c r="P68" s="166"/>
      <c r="Q68" s="166"/>
      <c r="R68" s="167"/>
      <c r="S68" s="167"/>
      <c r="T68" s="167"/>
      <c r="U68" s="167"/>
      <c r="V68" s="154"/>
      <c r="W68" s="155"/>
      <c r="X68" s="143"/>
      <c r="Y68" s="143"/>
      <c r="Z68" s="143"/>
      <c r="AA68" s="143"/>
      <c r="AB68" s="143"/>
      <c r="AC68" s="143"/>
      <c r="AD68" s="143"/>
      <c r="AE68" s="143"/>
      <c r="AF68" s="143"/>
      <c r="AG68" s="144"/>
      <c r="AH68" s="168">
        <v>1.5</v>
      </c>
      <c r="AI68" s="169"/>
      <c r="AJ68" s="164">
        <v>45</v>
      </c>
      <c r="AK68" s="165"/>
      <c r="AL68" s="154"/>
      <c r="AM68" s="154"/>
      <c r="AN68" s="143"/>
      <c r="AO68" s="143"/>
      <c r="AP68" s="143"/>
      <c r="AQ68" s="143"/>
      <c r="AR68" s="143"/>
      <c r="AS68" s="143"/>
      <c r="AT68" s="154">
        <v>30</v>
      </c>
      <c r="AU68" s="155"/>
      <c r="AV68" s="143">
        <v>15</v>
      </c>
      <c r="AW68" s="143"/>
      <c r="AX68" s="143"/>
      <c r="AY68" s="143"/>
      <c r="AZ68" s="143"/>
      <c r="BA68" s="143"/>
      <c r="BB68" s="143"/>
      <c r="BC68" s="143"/>
      <c r="BD68" s="143"/>
      <c r="BE68" s="144"/>
      <c r="BF68" s="145" t="s">
        <v>107</v>
      </c>
      <c r="BG68" s="146"/>
      <c r="BH68" s="146"/>
      <c r="BI68" s="147"/>
      <c r="BJ68" s="45"/>
    </row>
    <row r="69" spans="1:72" customFormat="1" ht="22.5" customHeight="1" thickBot="1">
      <c r="A69" s="112" t="s">
        <v>88</v>
      </c>
      <c r="B69" s="113"/>
      <c r="C69" s="113"/>
      <c r="D69" s="113"/>
      <c r="E69" s="113"/>
      <c r="F69" s="113"/>
      <c r="G69" s="113"/>
      <c r="H69" s="113"/>
      <c r="I69" s="113"/>
      <c r="J69" s="148">
        <f>SUM(J53:K68)</f>
        <v>30</v>
      </c>
      <c r="K69" s="149"/>
      <c r="L69" s="148">
        <f>SUM(L53:M68)</f>
        <v>900</v>
      </c>
      <c r="M69" s="149"/>
      <c r="N69" s="150">
        <f>SUM(N53:O68)</f>
        <v>336</v>
      </c>
      <c r="O69" s="149"/>
      <c r="P69" s="148">
        <f>SUM(P53:Q68)</f>
        <v>180</v>
      </c>
      <c r="Q69" s="149"/>
      <c r="R69" s="148">
        <f>SUM(R53:S68)</f>
        <v>24</v>
      </c>
      <c r="S69" s="149"/>
      <c r="T69" s="148">
        <f>SUM(T53:U68)</f>
        <v>142</v>
      </c>
      <c r="U69" s="149"/>
      <c r="V69" s="148">
        <f>SUM(V53:W68)</f>
        <v>494</v>
      </c>
      <c r="W69" s="149"/>
      <c r="X69" s="148">
        <f>SUM(X53:Y68)</f>
        <v>60</v>
      </c>
      <c r="Y69" s="149"/>
      <c r="Z69" s="148">
        <f>SUM(Z53:AA68)</f>
        <v>22.6</v>
      </c>
      <c r="AA69" s="149"/>
      <c r="AB69" s="148">
        <f>SUM(AB53:AC68)</f>
        <v>0</v>
      </c>
      <c r="AC69" s="149"/>
      <c r="AD69" s="148">
        <v>4</v>
      </c>
      <c r="AE69" s="149"/>
      <c r="AF69" s="148">
        <v>3</v>
      </c>
      <c r="AG69" s="149"/>
      <c r="AH69" s="148">
        <f>SUM(AH53:AI68)</f>
        <v>30</v>
      </c>
      <c r="AI69" s="149"/>
      <c r="AJ69" s="148">
        <f>SUM(AJ53:AK68)</f>
        <v>900</v>
      </c>
      <c r="AK69" s="149"/>
      <c r="AL69" s="148">
        <f>SUM(AL53:AM68)</f>
        <v>336</v>
      </c>
      <c r="AM69" s="149"/>
      <c r="AN69" s="148">
        <f>SUM(AN53:AO68)</f>
        <v>172</v>
      </c>
      <c r="AO69" s="149"/>
      <c r="AP69" s="148">
        <f>SUM(AP53:AQ68)</f>
        <v>20</v>
      </c>
      <c r="AQ69" s="149"/>
      <c r="AR69" s="148">
        <f>SUM(AR53:AS68)</f>
        <v>144</v>
      </c>
      <c r="AS69" s="149"/>
      <c r="AT69" s="148">
        <f>SUM(AT53:AU68)</f>
        <v>489</v>
      </c>
      <c r="AU69" s="149"/>
      <c r="AV69" s="148">
        <f>SUM(AV53:AW68)</f>
        <v>75</v>
      </c>
      <c r="AW69" s="149"/>
      <c r="AX69" s="148">
        <f>SUM(AX53:AY68)</f>
        <v>23.9</v>
      </c>
      <c r="AY69" s="149"/>
      <c r="AZ69" s="148">
        <f>SUM(AZ53:BA68)</f>
        <v>0</v>
      </c>
      <c r="BA69" s="149"/>
      <c r="BB69" s="148">
        <v>5</v>
      </c>
      <c r="BC69" s="149"/>
      <c r="BD69" s="148">
        <v>3</v>
      </c>
      <c r="BE69" s="149"/>
      <c r="BF69" s="151"/>
      <c r="BG69" s="152"/>
      <c r="BH69" s="152"/>
      <c r="BI69" s="153"/>
      <c r="BJ69" s="46"/>
    </row>
    <row r="70" spans="1:72" customFormat="1" ht="28.5" customHeight="1" thickBot="1">
      <c r="A70" s="112" t="s">
        <v>57</v>
      </c>
      <c r="B70" s="113"/>
      <c r="C70" s="113"/>
      <c r="D70" s="113"/>
      <c r="E70" s="113"/>
      <c r="F70" s="113"/>
      <c r="G70" s="113"/>
      <c r="H70" s="113"/>
      <c r="I70" s="116"/>
      <c r="J70" s="123">
        <f>N69/12</f>
        <v>28</v>
      </c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5"/>
      <c r="AH70" s="124">
        <f>AL69/14</f>
        <v>24</v>
      </c>
      <c r="AI70" s="124"/>
      <c r="AJ70" s="124"/>
      <c r="AK70" s="124"/>
      <c r="AL70" s="124"/>
      <c r="AM70" s="124"/>
      <c r="AN70" s="124"/>
      <c r="AO70" s="124"/>
      <c r="AP70" s="124"/>
      <c r="AQ70" s="124"/>
      <c r="AR70" s="124"/>
      <c r="AS70" s="124"/>
      <c r="AT70" s="124"/>
      <c r="AU70" s="124"/>
      <c r="AV70" s="124"/>
      <c r="AW70" s="124"/>
      <c r="AX70" s="124"/>
      <c r="AY70" s="124"/>
      <c r="AZ70" s="124"/>
      <c r="BA70" s="124"/>
      <c r="BB70" s="124"/>
      <c r="BC70" s="124"/>
      <c r="BD70" s="124"/>
      <c r="BE70" s="125"/>
      <c r="BF70" s="120"/>
      <c r="BG70" s="121"/>
      <c r="BH70" s="121"/>
      <c r="BI70" s="122"/>
      <c r="BJ70" s="47"/>
    </row>
    <row r="71" spans="1:72" customFormat="1" ht="18" customHeight="1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74"/>
      <c r="O71" s="74"/>
      <c r="P71" s="74"/>
      <c r="Q71" s="74"/>
      <c r="R71" s="74"/>
      <c r="S71" s="74"/>
      <c r="T71" s="74"/>
      <c r="U71" s="74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  <c r="AN71" s="75"/>
      <c r="AO71" s="75"/>
      <c r="AP71" s="75"/>
      <c r="AQ71" s="75"/>
      <c r="AR71" s="75"/>
      <c r="AS71" s="75"/>
      <c r="AT71" s="75"/>
      <c r="AU71" s="75"/>
      <c r="AV71" s="75"/>
      <c r="AW71" s="75"/>
      <c r="AX71" s="75"/>
      <c r="AY71" s="75"/>
      <c r="AZ71" s="75"/>
      <c r="BA71" s="75"/>
      <c r="BB71" s="75"/>
      <c r="BC71" s="75"/>
      <c r="BD71" s="75"/>
      <c r="BE71" s="75"/>
      <c r="BF71" s="75"/>
      <c r="BG71" s="75"/>
      <c r="BH71" s="76"/>
      <c r="BI71" s="76"/>
    </row>
    <row r="72" spans="1:72" customFormat="1" ht="18" customHeight="1" thickBot="1">
      <c r="A72" s="126" t="s">
        <v>55</v>
      </c>
      <c r="B72" s="126"/>
      <c r="C72" s="126"/>
      <c r="D72" s="126"/>
      <c r="E72" s="126"/>
      <c r="F72" s="126"/>
      <c r="G72" s="126"/>
      <c r="H72" s="126"/>
      <c r="I72" s="126"/>
      <c r="J72" s="126"/>
      <c r="K72" s="126"/>
      <c r="L72" s="126"/>
      <c r="M72" s="126"/>
      <c r="N72" s="126"/>
      <c r="O72" s="126"/>
      <c r="P72" s="126"/>
      <c r="Q72" s="126"/>
      <c r="R72" s="126"/>
      <c r="S72" s="126"/>
      <c r="T72" s="126"/>
      <c r="U72" s="126"/>
      <c r="V72" s="126"/>
      <c r="W72" s="126"/>
      <c r="X72" s="126"/>
      <c r="Y72" s="126"/>
      <c r="Z72" s="126"/>
      <c r="AA72" s="126"/>
      <c r="AB72" s="126"/>
      <c r="AC72" s="126"/>
      <c r="AD72" s="126"/>
      <c r="AE72" s="126"/>
      <c r="AF72" s="126"/>
      <c r="BC72" s="75"/>
      <c r="BD72" s="75"/>
      <c r="BE72" s="75"/>
      <c r="BF72" s="75"/>
      <c r="BG72" s="75"/>
      <c r="BH72" s="76"/>
      <c r="BI72" s="76"/>
    </row>
    <row r="73" spans="1:72" customFormat="1" ht="18" customHeight="1">
      <c r="A73" s="127" t="s">
        <v>29</v>
      </c>
      <c r="B73" s="128"/>
      <c r="C73" s="127" t="s">
        <v>44</v>
      </c>
      <c r="D73" s="128"/>
      <c r="E73" s="128"/>
      <c r="F73" s="128"/>
      <c r="G73" s="128"/>
      <c r="H73" s="128"/>
      <c r="I73" s="128"/>
      <c r="J73" s="128"/>
      <c r="K73" s="128"/>
      <c r="L73" s="128"/>
      <c r="M73" s="128"/>
      <c r="N73" s="129"/>
      <c r="O73" s="130" t="s">
        <v>42</v>
      </c>
      <c r="P73" s="131"/>
      <c r="Q73" s="132"/>
      <c r="R73" s="133" t="s">
        <v>37</v>
      </c>
      <c r="S73" s="131"/>
      <c r="T73" s="132"/>
      <c r="U73" s="133" t="s">
        <v>43</v>
      </c>
      <c r="V73" s="131"/>
      <c r="W73" s="132"/>
      <c r="X73" s="133" t="s">
        <v>45</v>
      </c>
      <c r="Y73" s="131"/>
      <c r="Z73" s="134"/>
      <c r="AA73" s="131" t="s">
        <v>46</v>
      </c>
      <c r="AB73" s="131"/>
      <c r="AC73" s="131"/>
      <c r="AD73" s="131"/>
      <c r="AE73" s="131"/>
      <c r="AF73" s="134"/>
      <c r="BC73" s="75"/>
      <c r="BD73" s="75"/>
      <c r="BE73" s="75"/>
      <c r="BF73" s="75"/>
      <c r="BG73" s="75"/>
      <c r="BH73" s="76"/>
      <c r="BI73" s="76"/>
    </row>
    <row r="74" spans="1:72" customFormat="1" ht="45" customHeight="1">
      <c r="A74" s="135">
        <v>1</v>
      </c>
      <c r="B74" s="136"/>
      <c r="C74" s="137" t="s">
        <v>150</v>
      </c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9"/>
      <c r="O74" s="135">
        <v>6</v>
      </c>
      <c r="P74" s="136"/>
      <c r="Q74" s="140"/>
      <c r="R74" s="141">
        <v>6</v>
      </c>
      <c r="S74" s="136"/>
      <c r="T74" s="140"/>
      <c r="U74" s="141">
        <v>180</v>
      </c>
      <c r="V74" s="136"/>
      <c r="W74" s="140"/>
      <c r="X74" s="141">
        <v>4</v>
      </c>
      <c r="Y74" s="136"/>
      <c r="Z74" s="142"/>
      <c r="AA74" s="136" t="s">
        <v>78</v>
      </c>
      <c r="AB74" s="136"/>
      <c r="AC74" s="136"/>
      <c r="AD74" s="136"/>
      <c r="AE74" s="136"/>
      <c r="AF74" s="142"/>
      <c r="BC74" s="75"/>
      <c r="BD74" s="75"/>
      <c r="BE74" s="75"/>
      <c r="BF74" s="75"/>
      <c r="BG74" s="75"/>
      <c r="BH74" s="76"/>
      <c r="BI74" s="76"/>
    </row>
    <row r="75" spans="1:72" customFormat="1" ht="29.1" customHeight="1" thickBot="1">
      <c r="A75" s="92">
        <v>2</v>
      </c>
      <c r="B75" s="93"/>
      <c r="C75" s="94" t="s">
        <v>148</v>
      </c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6"/>
      <c r="O75" s="92">
        <v>7.8</v>
      </c>
      <c r="P75" s="93"/>
      <c r="Q75" s="97"/>
      <c r="R75" s="98">
        <v>12</v>
      </c>
      <c r="S75" s="93"/>
      <c r="T75" s="97"/>
      <c r="U75" s="98">
        <v>360</v>
      </c>
      <c r="V75" s="93"/>
      <c r="W75" s="97"/>
      <c r="X75" s="98">
        <v>8</v>
      </c>
      <c r="Y75" s="93"/>
      <c r="Z75" s="99"/>
      <c r="AA75" s="93" t="s">
        <v>78</v>
      </c>
      <c r="AB75" s="93"/>
      <c r="AC75" s="93"/>
      <c r="AD75" s="93"/>
      <c r="AE75" s="93"/>
      <c r="AF75" s="99"/>
      <c r="BC75" s="75"/>
      <c r="BD75" s="75"/>
      <c r="BE75" s="75"/>
      <c r="BF75" s="75"/>
      <c r="BG75" s="75"/>
      <c r="BH75" s="76"/>
      <c r="BI75" s="76"/>
    </row>
    <row r="76" spans="1:72" customFormat="1" ht="11.25" customHeight="1">
      <c r="A76" s="73"/>
      <c r="B76" s="73"/>
      <c r="C76" s="73"/>
      <c r="D76" s="73"/>
      <c r="E76" s="73"/>
      <c r="F76" s="73"/>
      <c r="G76" s="73"/>
      <c r="H76" s="73"/>
      <c r="I76" s="73"/>
      <c r="J76" s="73"/>
      <c r="K76" s="73"/>
      <c r="L76" s="73"/>
      <c r="M76" s="73"/>
      <c r="N76" s="74"/>
      <c r="O76" s="74"/>
      <c r="P76" s="74"/>
      <c r="Q76" s="74"/>
      <c r="R76" s="74"/>
      <c r="S76" s="74"/>
      <c r="T76" s="74"/>
      <c r="U76" s="74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5"/>
      <c r="BD76" s="75"/>
      <c r="BE76" s="75"/>
      <c r="BF76" s="75"/>
      <c r="BG76" s="75"/>
      <c r="BH76" s="76"/>
      <c r="BI76" s="76"/>
    </row>
    <row r="77" spans="1:72" customFormat="1" ht="18" customHeight="1" thickBot="1">
      <c r="A77" s="100" t="s">
        <v>151</v>
      </c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5"/>
      <c r="BD77" s="75"/>
      <c r="BE77" s="75"/>
      <c r="BF77" s="75"/>
      <c r="BG77" s="75"/>
      <c r="BH77" s="76"/>
      <c r="BI77" s="76"/>
    </row>
    <row r="78" spans="1:72" customFormat="1" ht="18" customHeight="1">
      <c r="A78" s="101" t="s">
        <v>29</v>
      </c>
      <c r="B78" s="102"/>
      <c r="C78" s="103" t="s">
        <v>89</v>
      </c>
      <c r="D78" s="103"/>
      <c r="E78" s="103"/>
      <c r="F78" s="103"/>
      <c r="G78" s="103"/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 t="s">
        <v>90</v>
      </c>
      <c r="AE78" s="103"/>
      <c r="AF78" s="103"/>
      <c r="AG78" s="104"/>
      <c r="AH78" s="75"/>
      <c r="AI78" s="75"/>
      <c r="AJ78" s="75"/>
      <c r="AK78" s="75"/>
      <c r="AL78" s="75"/>
      <c r="AM78" s="75"/>
      <c r="AN78" s="75"/>
      <c r="AO78" s="75"/>
      <c r="AP78" s="77"/>
      <c r="AQ78" s="77"/>
      <c r="AR78" s="77"/>
      <c r="AS78" s="77"/>
      <c r="AT78" s="77"/>
      <c r="AU78" s="77"/>
      <c r="AV78" s="77"/>
      <c r="AW78" s="77"/>
      <c r="AX78" s="77"/>
      <c r="AY78" s="77"/>
      <c r="AZ78" s="77"/>
      <c r="BA78" s="77"/>
      <c r="BB78" s="77"/>
      <c r="BC78" s="77"/>
      <c r="BD78" s="77"/>
      <c r="BE78" s="77"/>
      <c r="BF78" s="77"/>
      <c r="BG78" s="77"/>
      <c r="BH78" s="77"/>
      <c r="BI78" s="77"/>
      <c r="BJ78" s="77"/>
      <c r="BK78" s="77"/>
      <c r="BL78" s="77"/>
      <c r="BM78" s="77"/>
      <c r="BN78" s="77"/>
      <c r="BO78" s="77"/>
      <c r="BP78" s="77"/>
      <c r="BQ78" s="77"/>
      <c r="BR78" s="77"/>
      <c r="BS78" s="77"/>
      <c r="BT78" s="77"/>
    </row>
    <row r="79" spans="1:72" customFormat="1" ht="25.5" customHeight="1" thickBot="1">
      <c r="A79" s="105">
        <v>1</v>
      </c>
      <c r="B79" s="106"/>
      <c r="C79" s="107" t="s">
        <v>152</v>
      </c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  <c r="O79" s="107"/>
      <c r="P79" s="107"/>
      <c r="Q79" s="107"/>
      <c r="R79" s="107"/>
      <c r="S79" s="107"/>
      <c r="T79" s="107"/>
      <c r="U79" s="107"/>
      <c r="V79" s="107"/>
      <c r="W79" s="107"/>
      <c r="X79" s="107"/>
      <c r="Y79" s="107"/>
      <c r="Z79" s="107"/>
      <c r="AA79" s="107"/>
      <c r="AB79" s="107"/>
      <c r="AC79" s="107"/>
      <c r="AD79" s="107">
        <v>8</v>
      </c>
      <c r="AE79" s="107"/>
      <c r="AF79" s="107"/>
      <c r="AG79" s="108"/>
      <c r="AH79" s="75"/>
      <c r="AI79" s="75"/>
      <c r="AJ79" s="75"/>
      <c r="AK79" s="75"/>
      <c r="AL79" s="75"/>
      <c r="AM79" s="75"/>
      <c r="AN79" s="75"/>
      <c r="AO79" s="75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9"/>
      <c r="BK79" s="79"/>
      <c r="BL79" s="79"/>
      <c r="BM79" s="79"/>
      <c r="BN79" s="79"/>
      <c r="BO79" s="109"/>
      <c r="BP79" s="109"/>
      <c r="BQ79" s="109"/>
      <c r="BR79" s="109"/>
      <c r="BS79" s="109"/>
      <c r="BT79" s="109"/>
    </row>
    <row r="80" spans="1:72" customFormat="1" ht="18" customHeight="1">
      <c r="A80" s="80"/>
      <c r="B80" s="81" t="s">
        <v>153</v>
      </c>
      <c r="C80" s="81"/>
      <c r="D80" s="81"/>
      <c r="E80" s="81"/>
      <c r="F80" s="81"/>
      <c r="G80" s="81"/>
      <c r="H80" s="81"/>
      <c r="I80" s="81"/>
      <c r="J80" s="81"/>
      <c r="K80" s="81"/>
      <c r="L80" s="81"/>
      <c r="M80" s="81"/>
      <c r="N80" s="81"/>
      <c r="O80" s="81"/>
      <c r="P80" s="81"/>
      <c r="Q80" s="81"/>
      <c r="R80" s="81"/>
      <c r="S80" s="81"/>
      <c r="T80" s="81"/>
      <c r="U80" s="81"/>
      <c r="V80" s="81"/>
      <c r="W80" s="81"/>
      <c r="X80" s="81"/>
      <c r="Y80" s="81"/>
      <c r="Z80" s="81"/>
      <c r="AA80" s="81"/>
      <c r="AB80" s="81"/>
      <c r="AC80" s="81"/>
      <c r="AD80" s="81"/>
      <c r="AE80" s="81"/>
      <c r="AF80" s="81"/>
      <c r="AG80" s="81"/>
      <c r="AH80" s="81"/>
      <c r="AI80" s="81"/>
      <c r="AJ80" s="81"/>
      <c r="AK80" s="81"/>
      <c r="AL80" s="81"/>
      <c r="AM80" s="81"/>
      <c r="AN80" s="81"/>
      <c r="AO80" s="81"/>
      <c r="AP80" s="81"/>
      <c r="AQ80" s="81"/>
      <c r="AR80" s="81"/>
      <c r="AS80" s="81"/>
      <c r="AT80" s="81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6"/>
      <c r="BI80" s="76"/>
    </row>
    <row r="81" spans="1:61" customFormat="1" ht="18" customHeight="1">
      <c r="A81" s="73"/>
      <c r="B81" s="82"/>
      <c r="C81" s="73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4"/>
      <c r="O81" s="74"/>
      <c r="P81" s="74"/>
      <c r="Q81" s="74"/>
      <c r="R81" s="74"/>
      <c r="S81" s="74"/>
      <c r="T81" s="74"/>
      <c r="U81" s="74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5"/>
      <c r="BD81" s="75"/>
      <c r="BE81" s="75"/>
      <c r="BF81" s="75"/>
      <c r="BG81" s="75"/>
      <c r="BH81" s="76"/>
      <c r="BI81" s="76"/>
    </row>
    <row r="82" spans="1:61" customFormat="1" ht="18" customHeight="1">
      <c r="A82" s="73"/>
      <c r="B82" s="58" t="s">
        <v>154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4"/>
      <c r="O82" s="74"/>
      <c r="P82" s="74"/>
      <c r="Q82" s="74"/>
      <c r="R82" s="74"/>
      <c r="S82" s="74"/>
      <c r="T82" s="74"/>
      <c r="U82" s="74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75"/>
      <c r="BG82" s="75"/>
      <c r="BH82" s="76"/>
      <c r="BI82" s="76"/>
    </row>
    <row r="83" spans="1:61" customFormat="1" ht="17.100000000000001" customHeight="1">
      <c r="B83" s="83"/>
      <c r="W83" s="2"/>
      <c r="AG83" s="1"/>
      <c r="AH83" s="3"/>
      <c r="AI83" s="1"/>
      <c r="AJ83" s="1"/>
      <c r="AK83" s="1"/>
      <c r="AL83" s="40"/>
      <c r="AM83" s="40"/>
      <c r="AN83" s="40"/>
      <c r="AO83" s="40"/>
      <c r="AP83" s="84"/>
      <c r="AQ83" s="84"/>
      <c r="AR83" s="84"/>
      <c r="AS83" s="84"/>
      <c r="AT83" s="84"/>
      <c r="AU83" s="84"/>
      <c r="AV83" s="84"/>
      <c r="AW83" s="84"/>
      <c r="AX83" s="84"/>
      <c r="AY83" s="84"/>
      <c r="AZ83" s="84"/>
      <c r="BA83" s="84"/>
      <c r="BB83" s="84"/>
      <c r="BC83" s="84"/>
      <c r="BD83" s="85"/>
      <c r="BE83" s="84"/>
      <c r="BF83" s="84"/>
      <c r="BG83" s="84"/>
      <c r="BH83" s="84"/>
    </row>
    <row r="84" spans="1:61" customFormat="1" ht="17.100000000000001" customHeight="1">
      <c r="B84" s="83" t="s">
        <v>96</v>
      </c>
      <c r="W84" s="2"/>
      <c r="AG84" s="1"/>
      <c r="AH84" s="3"/>
      <c r="AI84" s="1"/>
      <c r="AJ84" s="1"/>
      <c r="AK84" s="1"/>
      <c r="AL84" s="40"/>
      <c r="AM84" s="40"/>
      <c r="AN84" s="40"/>
      <c r="AO84" s="40"/>
      <c r="AP84" s="84"/>
      <c r="AQ84" s="84"/>
      <c r="AR84" s="84"/>
      <c r="AS84" s="84"/>
      <c r="AT84" s="84"/>
      <c r="AU84" s="84"/>
      <c r="AV84" s="84"/>
      <c r="AW84" s="84"/>
      <c r="AX84" s="84"/>
      <c r="AY84" s="84"/>
      <c r="AZ84" s="84"/>
      <c r="BA84" s="84"/>
      <c r="BB84" s="84"/>
      <c r="BC84" s="84"/>
      <c r="BD84" s="85"/>
      <c r="BE84" s="84"/>
      <c r="BF84" s="84"/>
      <c r="BG84" s="84"/>
      <c r="BH84" s="84"/>
    </row>
    <row r="85" spans="1:61" customFormat="1" ht="17.100000000000001" customHeight="1">
      <c r="B85" s="110" t="s">
        <v>97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  <c r="AH85" s="110"/>
      <c r="AI85" s="110"/>
      <c r="AJ85" s="110"/>
      <c r="AK85" s="1"/>
      <c r="AL85" s="40"/>
      <c r="AM85" s="40"/>
      <c r="AN85" s="40"/>
      <c r="AO85" s="40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A85" s="84"/>
      <c r="BB85" s="84"/>
      <c r="BC85" s="84"/>
      <c r="BD85" s="85"/>
      <c r="BE85" s="84"/>
      <c r="BF85" s="84"/>
      <c r="BG85" s="84"/>
      <c r="BH85" s="84"/>
    </row>
    <row r="86" spans="1:61">
      <c r="Z86" s="4"/>
      <c r="AA86" s="4"/>
      <c r="AX86" s="4"/>
      <c r="AY86" s="4"/>
    </row>
  </sheetData>
  <mergeCells count="1011">
    <mergeCell ref="BD50:BE50"/>
    <mergeCell ref="AP43:AQ43"/>
    <mergeCell ref="AR43:AS43"/>
    <mergeCell ref="AT43:AU43"/>
    <mergeCell ref="AV43:AW43"/>
    <mergeCell ref="AX43:AY43"/>
    <mergeCell ref="AZ43:BA43"/>
    <mergeCell ref="BB43:BC43"/>
    <mergeCell ref="BD43:BE43"/>
    <mergeCell ref="BF43:BI43"/>
    <mergeCell ref="B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Q2:AS2"/>
    <mergeCell ref="Q3:AS3"/>
    <mergeCell ref="Q4:AS4"/>
    <mergeCell ref="B9:Q9"/>
    <mergeCell ref="R9:BI9"/>
    <mergeCell ref="B10:Q10"/>
    <mergeCell ref="R10:BI10"/>
    <mergeCell ref="B11:Q11"/>
    <mergeCell ref="R11:BI11"/>
    <mergeCell ref="B12:Q12"/>
    <mergeCell ref="R12:BI12"/>
    <mergeCell ref="B13:Q13"/>
    <mergeCell ref="R13:BI13"/>
    <mergeCell ref="B14:Q14"/>
    <mergeCell ref="R14:BI14"/>
    <mergeCell ref="L20:O20"/>
    <mergeCell ref="AU20:AW20"/>
    <mergeCell ref="B17:Q17"/>
    <mergeCell ref="R17:BI17"/>
    <mergeCell ref="B18:Q18"/>
    <mergeCell ref="AN32:AO32"/>
    <mergeCell ref="AL30:AS30"/>
    <mergeCell ref="Z30:AA32"/>
    <mergeCell ref="AP32:AQ32"/>
    <mergeCell ref="J29:AG29"/>
    <mergeCell ref="R18:BI18"/>
    <mergeCell ref="N7:AW7"/>
    <mergeCell ref="AP34:AQ34"/>
    <mergeCell ref="AR34:AS34"/>
    <mergeCell ref="AT34:AU34"/>
    <mergeCell ref="AV34:AW34"/>
    <mergeCell ref="AR32:AS32"/>
    <mergeCell ref="N30:U30"/>
    <mergeCell ref="N31:O32"/>
    <mergeCell ref="AB31:AC32"/>
    <mergeCell ref="AX34:AY34"/>
    <mergeCell ref="BB34:BC34"/>
    <mergeCell ref="B16:Q16"/>
    <mergeCell ref="R16:BI16"/>
    <mergeCell ref="AL34:AM34"/>
    <mergeCell ref="AF31:AG32"/>
    <mergeCell ref="A25:B25"/>
    <mergeCell ref="BF29:BI32"/>
    <mergeCell ref="AJ30:AK32"/>
    <mergeCell ref="T32:U32"/>
    <mergeCell ref="A19:BB19"/>
    <mergeCell ref="BC19:BI19"/>
    <mergeCell ref="A20:B23"/>
    <mergeCell ref="C20:F20"/>
    <mergeCell ref="P20:S20"/>
    <mergeCell ref="AC20:AF20"/>
    <mergeCell ref="AH20:AJ20"/>
    <mergeCell ref="A28:BI28"/>
    <mergeCell ref="AB30:AG30"/>
    <mergeCell ref="BB31:BC32"/>
    <mergeCell ref="BD31:BE32"/>
    <mergeCell ref="AX30:AY32"/>
    <mergeCell ref="AH29:BE29"/>
    <mergeCell ref="AT30:AU32"/>
    <mergeCell ref="B29:I32"/>
    <mergeCell ref="AV30:AW32"/>
    <mergeCell ref="AZ31:BA32"/>
    <mergeCell ref="AZ30:BE30"/>
    <mergeCell ref="A29:A32"/>
    <mergeCell ref="H20:J20"/>
    <mergeCell ref="AY20:BB20"/>
    <mergeCell ref="AL31:AM32"/>
    <mergeCell ref="V30:W32"/>
    <mergeCell ref="X30:Y32"/>
    <mergeCell ref="AH30:AI32"/>
    <mergeCell ref="AN31:AS31"/>
    <mergeCell ref="P32:Q32"/>
    <mergeCell ref="R32:S32"/>
    <mergeCell ref="AP42:AQ42"/>
    <mergeCell ref="AR42:AS42"/>
    <mergeCell ref="AT42:AU42"/>
    <mergeCell ref="BC20:BC23"/>
    <mergeCell ref="BD20:BD23"/>
    <mergeCell ref="BE20:BE23"/>
    <mergeCell ref="BF20:BF23"/>
    <mergeCell ref="BG20:BG23"/>
    <mergeCell ref="BH20:BH23"/>
    <mergeCell ref="BI20:BI23"/>
    <mergeCell ref="AD27:AL27"/>
    <mergeCell ref="J30:K32"/>
    <mergeCell ref="L30:M32"/>
    <mergeCell ref="A33:BJ33"/>
    <mergeCell ref="B34:I34"/>
    <mergeCell ref="J34:K34"/>
    <mergeCell ref="L34:M34"/>
    <mergeCell ref="N34:O34"/>
    <mergeCell ref="P34:Q34"/>
    <mergeCell ref="R34:S34"/>
    <mergeCell ref="T34:U34"/>
    <mergeCell ref="BJ29:BJ32"/>
    <mergeCell ref="AD31:AE32"/>
    <mergeCell ref="A24:B24"/>
    <mergeCell ref="P31:U31"/>
    <mergeCell ref="AD34:AE34"/>
    <mergeCell ref="AF34:AG34"/>
    <mergeCell ref="AH34:AI34"/>
    <mergeCell ref="AJ34:AK34"/>
    <mergeCell ref="BD34:BE34"/>
    <mergeCell ref="AN34:AO34"/>
    <mergeCell ref="BF34:BI34"/>
    <mergeCell ref="B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AN35:AO35"/>
    <mergeCell ref="AP35:AQ35"/>
    <mergeCell ref="AR35:AS35"/>
    <mergeCell ref="AT35:AU35"/>
    <mergeCell ref="AV35:AW35"/>
    <mergeCell ref="AX35:AY35"/>
    <mergeCell ref="AZ35:BA35"/>
    <mergeCell ref="BB35:BC35"/>
    <mergeCell ref="BD35:BE35"/>
    <mergeCell ref="BF35:BI35"/>
    <mergeCell ref="V34:W34"/>
    <mergeCell ref="X34:Y34"/>
    <mergeCell ref="Z34:AA34"/>
    <mergeCell ref="AB34:AC34"/>
    <mergeCell ref="AZ34:BA34"/>
    <mergeCell ref="N38:O38"/>
    <mergeCell ref="P38:Q38"/>
    <mergeCell ref="R38:S38"/>
    <mergeCell ref="T38:U38"/>
    <mergeCell ref="AF37:AG37"/>
    <mergeCell ref="AZ36:BA36"/>
    <mergeCell ref="BB36:BC36"/>
    <mergeCell ref="BD36:BE36"/>
    <mergeCell ref="AF36:AG36"/>
    <mergeCell ref="AH36:AI36"/>
    <mergeCell ref="AJ36:AK36"/>
    <mergeCell ref="AL36:AM36"/>
    <mergeCell ref="AN36:AO36"/>
    <mergeCell ref="BF36:BI36"/>
    <mergeCell ref="AP38:AQ38"/>
    <mergeCell ref="AR38:AS38"/>
    <mergeCell ref="AT38:AU38"/>
    <mergeCell ref="AH37:AI37"/>
    <mergeCell ref="B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B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B38:I38"/>
    <mergeCell ref="J38:K38"/>
    <mergeCell ref="L38:M38"/>
    <mergeCell ref="AF40:AG40"/>
    <mergeCell ref="AH40:AI40"/>
    <mergeCell ref="AJ40:AK40"/>
    <mergeCell ref="AL40:AM40"/>
    <mergeCell ref="AN40:AO40"/>
    <mergeCell ref="B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N41:O41"/>
    <mergeCell ref="P41:Q41"/>
    <mergeCell ref="R41:S41"/>
    <mergeCell ref="T41:U41"/>
    <mergeCell ref="V41:W41"/>
    <mergeCell ref="X41:Y41"/>
    <mergeCell ref="AV42:AW42"/>
    <mergeCell ref="AX42:AY42"/>
    <mergeCell ref="AZ42:BA42"/>
    <mergeCell ref="BB42:BC42"/>
    <mergeCell ref="BD42:BE42"/>
    <mergeCell ref="BF42:BI42"/>
    <mergeCell ref="B41:I41"/>
    <mergeCell ref="J41:K41"/>
    <mergeCell ref="L41:M41"/>
    <mergeCell ref="B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AP44:AQ44"/>
    <mergeCell ref="AR44:AS44"/>
    <mergeCell ref="AL43:AM43"/>
    <mergeCell ref="AN43:AO43"/>
    <mergeCell ref="AT44:AU44"/>
    <mergeCell ref="AV44:AW44"/>
    <mergeCell ref="AX44:AY44"/>
    <mergeCell ref="AZ44:BA44"/>
    <mergeCell ref="BB44:BC44"/>
    <mergeCell ref="BD44:BE44"/>
    <mergeCell ref="BF44:BI44"/>
    <mergeCell ref="B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AN45:AO45"/>
    <mergeCell ref="AP45:AQ45"/>
    <mergeCell ref="AR45:AS45"/>
    <mergeCell ref="AT45:AU45"/>
    <mergeCell ref="AV45:AW45"/>
    <mergeCell ref="AX45:AY45"/>
    <mergeCell ref="AZ45:BA45"/>
    <mergeCell ref="BB45:BC45"/>
    <mergeCell ref="BD45:BE45"/>
    <mergeCell ref="BF45:BI45"/>
    <mergeCell ref="B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AP46:AQ46"/>
    <mergeCell ref="AR46:AS46"/>
    <mergeCell ref="AT46:AU46"/>
    <mergeCell ref="AV46:AW46"/>
    <mergeCell ref="AX46:AY46"/>
    <mergeCell ref="AZ46:BA46"/>
    <mergeCell ref="BB46:BC46"/>
    <mergeCell ref="BD46:BE46"/>
    <mergeCell ref="BF46:BI46"/>
    <mergeCell ref="B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7:AO47"/>
    <mergeCell ref="AP47:AQ47"/>
    <mergeCell ref="AR47:AS47"/>
    <mergeCell ref="AT47:AU47"/>
    <mergeCell ref="AV47:AW47"/>
    <mergeCell ref="AX47:AY47"/>
    <mergeCell ref="AZ47:BA47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AN49:AO49"/>
    <mergeCell ref="BB47:BC47"/>
    <mergeCell ref="BD47:BE47"/>
    <mergeCell ref="BF47:BI47"/>
    <mergeCell ref="B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BB48:BC48"/>
    <mergeCell ref="BD48:BE48"/>
    <mergeCell ref="BF48:BI48"/>
    <mergeCell ref="AP49:AQ49"/>
    <mergeCell ref="AR49:AS49"/>
    <mergeCell ref="AT49:AU49"/>
    <mergeCell ref="AV49:AW49"/>
    <mergeCell ref="AX49:AY49"/>
    <mergeCell ref="AZ49:BA49"/>
    <mergeCell ref="BB49:BC49"/>
    <mergeCell ref="BD49:BE49"/>
    <mergeCell ref="BF49:BI49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AX50:AY50"/>
    <mergeCell ref="AZ50:BA50"/>
    <mergeCell ref="BB50:BC50"/>
    <mergeCell ref="BF50:BI50"/>
    <mergeCell ref="R49:S49"/>
    <mergeCell ref="T49:U49"/>
    <mergeCell ref="V49:W49"/>
    <mergeCell ref="B49:I49"/>
    <mergeCell ref="J49:K49"/>
    <mergeCell ref="L49:M49"/>
    <mergeCell ref="N49:O49"/>
    <mergeCell ref="P49:Q49"/>
    <mergeCell ref="BF39:BI39"/>
    <mergeCell ref="V38:W38"/>
    <mergeCell ref="X38:Y38"/>
    <mergeCell ref="Z38:AA38"/>
    <mergeCell ref="AB38:AC38"/>
    <mergeCell ref="AD38:AE38"/>
    <mergeCell ref="AF38:AG38"/>
    <mergeCell ref="AH38:AI38"/>
    <mergeCell ref="AJ38:AK38"/>
    <mergeCell ref="AL38:AM38"/>
    <mergeCell ref="AN38:AO38"/>
    <mergeCell ref="AX38:AY38"/>
    <mergeCell ref="AZ38:BA38"/>
    <mergeCell ref="BB38:BC38"/>
    <mergeCell ref="AF39:AG39"/>
    <mergeCell ref="AH39:AI39"/>
    <mergeCell ref="AJ39:AK39"/>
    <mergeCell ref="AL39:AM39"/>
    <mergeCell ref="AN39:AO39"/>
    <mergeCell ref="AF41:AG41"/>
    <mergeCell ref="AH41:AI41"/>
    <mergeCell ref="AJ41:AK41"/>
    <mergeCell ref="AP48:AQ48"/>
    <mergeCell ref="AR48:AS48"/>
    <mergeCell ref="AT48:AU48"/>
    <mergeCell ref="AV48:AW48"/>
    <mergeCell ref="AX48:AY48"/>
    <mergeCell ref="AZ48:BA48"/>
    <mergeCell ref="AX40:AY40"/>
    <mergeCell ref="AZ40:BA40"/>
    <mergeCell ref="BB40:BC40"/>
    <mergeCell ref="B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D41:AE41"/>
    <mergeCell ref="AB40:AC40"/>
    <mergeCell ref="AD40:AE40"/>
    <mergeCell ref="L40:M40"/>
    <mergeCell ref="N40:O40"/>
    <mergeCell ref="P40:Q40"/>
    <mergeCell ref="R40:S40"/>
    <mergeCell ref="T40:U40"/>
    <mergeCell ref="V40:W40"/>
    <mergeCell ref="X40:Y40"/>
    <mergeCell ref="Z40:AA40"/>
    <mergeCell ref="Z41:AA41"/>
    <mergeCell ref="AB41:AC41"/>
    <mergeCell ref="B40:I40"/>
    <mergeCell ref="J40:K40"/>
    <mergeCell ref="AV41:AW41"/>
    <mergeCell ref="AZ41:BA41"/>
    <mergeCell ref="BB41:BC41"/>
    <mergeCell ref="BD41:BE41"/>
    <mergeCell ref="BF41:BI41"/>
    <mergeCell ref="BD38:BE38"/>
    <mergeCell ref="BF38:BI38"/>
    <mergeCell ref="AP39:AQ39"/>
    <mergeCell ref="AR39:AS39"/>
    <mergeCell ref="AT39:AU39"/>
    <mergeCell ref="AV39:AW39"/>
    <mergeCell ref="AX39:AY39"/>
    <mergeCell ref="AZ39:BA39"/>
    <mergeCell ref="BD37:BE37"/>
    <mergeCell ref="BF37:BI37"/>
    <mergeCell ref="AP40:AQ40"/>
    <mergeCell ref="AR40:AS40"/>
    <mergeCell ref="AT40:AU40"/>
    <mergeCell ref="AV40:AW40"/>
    <mergeCell ref="AJ37:AK37"/>
    <mergeCell ref="AL37:AM37"/>
    <mergeCell ref="AN37:AO37"/>
    <mergeCell ref="AV37:AW37"/>
    <mergeCell ref="AX37:AY37"/>
    <mergeCell ref="AZ37:BA37"/>
    <mergeCell ref="BB37:BC37"/>
    <mergeCell ref="BB39:BC39"/>
    <mergeCell ref="BD39:BE39"/>
    <mergeCell ref="B15:Q15"/>
    <mergeCell ref="R15:BI15"/>
    <mergeCell ref="U20:X20"/>
    <mergeCell ref="Y20:AB20"/>
    <mergeCell ref="AL20:AO20"/>
    <mergeCell ref="AQ20:AS20"/>
    <mergeCell ref="A52:BJ52"/>
    <mergeCell ref="BD40:BE40"/>
    <mergeCell ref="BF40:BI40"/>
    <mergeCell ref="AP37:AQ37"/>
    <mergeCell ref="AR37:AS37"/>
    <mergeCell ref="AT37:AU37"/>
    <mergeCell ref="AL41:AM41"/>
    <mergeCell ref="AN41:AO41"/>
    <mergeCell ref="AP41:AQ41"/>
    <mergeCell ref="AR41:AS41"/>
    <mergeCell ref="AT41:AU41"/>
    <mergeCell ref="AP36:AQ36"/>
    <mergeCell ref="AR36:AS36"/>
    <mergeCell ref="AT36:AU36"/>
    <mergeCell ref="AV36:AW36"/>
    <mergeCell ref="AX36:AY36"/>
    <mergeCell ref="AX41:AY41"/>
    <mergeCell ref="B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AN53:AO53"/>
    <mergeCell ref="AP53:AQ53"/>
    <mergeCell ref="AR53:AS53"/>
    <mergeCell ref="AT53:AU53"/>
    <mergeCell ref="AV53:AW53"/>
    <mergeCell ref="AX53:AY53"/>
    <mergeCell ref="AZ53:BA53"/>
    <mergeCell ref="BB53:BC53"/>
    <mergeCell ref="BD53:BE53"/>
    <mergeCell ref="BF53:BI53"/>
    <mergeCell ref="B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AR54:AS54"/>
    <mergeCell ref="AT54:AU54"/>
    <mergeCell ref="AV54:AW54"/>
    <mergeCell ref="AX54:AY54"/>
    <mergeCell ref="AZ54:BA54"/>
    <mergeCell ref="BB54:BC54"/>
    <mergeCell ref="BD54:BE54"/>
    <mergeCell ref="BF54:BI54"/>
    <mergeCell ref="B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AL55:AM55"/>
    <mergeCell ref="AN55:AO55"/>
    <mergeCell ref="AP55:AQ55"/>
    <mergeCell ref="AR55:AS55"/>
    <mergeCell ref="AT55:AU55"/>
    <mergeCell ref="AV55:AW55"/>
    <mergeCell ref="AX55:AY55"/>
    <mergeCell ref="AZ55:BA55"/>
    <mergeCell ref="BB55:BC55"/>
    <mergeCell ref="BD55:BE55"/>
    <mergeCell ref="BF55:BI55"/>
    <mergeCell ref="B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R56:AS56"/>
    <mergeCell ref="AT56:AU56"/>
    <mergeCell ref="AV56:AW56"/>
    <mergeCell ref="AX56:AY56"/>
    <mergeCell ref="AZ56:BA56"/>
    <mergeCell ref="BB56:BC56"/>
    <mergeCell ref="BD56:BE56"/>
    <mergeCell ref="BF56:BI56"/>
    <mergeCell ref="B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H57:AI57"/>
    <mergeCell ref="AJ57:AK57"/>
    <mergeCell ref="AL57:AM57"/>
    <mergeCell ref="AN57:AO57"/>
    <mergeCell ref="AP57:AQ57"/>
    <mergeCell ref="AR57:AS57"/>
    <mergeCell ref="AT57:AU57"/>
    <mergeCell ref="AV57:AW57"/>
    <mergeCell ref="AX57:AY57"/>
    <mergeCell ref="AZ57:BA57"/>
    <mergeCell ref="BB57:BC57"/>
    <mergeCell ref="BD57:BE57"/>
    <mergeCell ref="BF57:BI57"/>
    <mergeCell ref="B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H58:AI58"/>
    <mergeCell ref="AJ58:AK58"/>
    <mergeCell ref="AL58:AM58"/>
    <mergeCell ref="AN58:AO58"/>
    <mergeCell ref="AP58:AQ58"/>
    <mergeCell ref="AR58:AS58"/>
    <mergeCell ref="AT58:AU58"/>
    <mergeCell ref="AV58:AW58"/>
    <mergeCell ref="AX58:AY58"/>
    <mergeCell ref="AZ58:BA58"/>
    <mergeCell ref="BB58:BC58"/>
    <mergeCell ref="BD58:BE58"/>
    <mergeCell ref="BF58:BI58"/>
    <mergeCell ref="B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AR59:AS59"/>
    <mergeCell ref="AT59:AU59"/>
    <mergeCell ref="AV59:AW59"/>
    <mergeCell ref="AX59:AY59"/>
    <mergeCell ref="AZ59:BA59"/>
    <mergeCell ref="BB59:BC59"/>
    <mergeCell ref="BD59:BE59"/>
    <mergeCell ref="BF59:BI59"/>
    <mergeCell ref="B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AP60:AQ60"/>
    <mergeCell ref="AR60:AS60"/>
    <mergeCell ref="AT60:AU60"/>
    <mergeCell ref="AV60:AW60"/>
    <mergeCell ref="AX60:AY60"/>
    <mergeCell ref="AZ60:BA60"/>
    <mergeCell ref="BB60:BC60"/>
    <mergeCell ref="BD60:BE60"/>
    <mergeCell ref="BF60:BI60"/>
    <mergeCell ref="B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AR61:AS61"/>
    <mergeCell ref="AT61:AU61"/>
    <mergeCell ref="AV61:AW61"/>
    <mergeCell ref="AX61:AY61"/>
    <mergeCell ref="AZ61:BA61"/>
    <mergeCell ref="BB61:BC61"/>
    <mergeCell ref="BD61:BE61"/>
    <mergeCell ref="BF61:BI61"/>
    <mergeCell ref="B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AP62:AQ62"/>
    <mergeCell ref="AR62:AS62"/>
    <mergeCell ref="AT62:AU62"/>
    <mergeCell ref="AV62:AW62"/>
    <mergeCell ref="AX62:AY62"/>
    <mergeCell ref="AZ62:BA62"/>
    <mergeCell ref="BB62:BC62"/>
    <mergeCell ref="BD62:BE62"/>
    <mergeCell ref="BF62:BI62"/>
    <mergeCell ref="B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AR63:AS63"/>
    <mergeCell ref="AT63:AU63"/>
    <mergeCell ref="AV63:AW63"/>
    <mergeCell ref="AX63:AY63"/>
    <mergeCell ref="AZ63:BA63"/>
    <mergeCell ref="BB63:BC63"/>
    <mergeCell ref="BD63:BE63"/>
    <mergeCell ref="BF63:BI63"/>
    <mergeCell ref="B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AP64:AQ64"/>
    <mergeCell ref="AR64:AS64"/>
    <mergeCell ref="AT64:AU64"/>
    <mergeCell ref="AV64:AW64"/>
    <mergeCell ref="AX64:AY64"/>
    <mergeCell ref="AZ64:BA64"/>
    <mergeCell ref="BB64:BC64"/>
    <mergeCell ref="BD64:BE64"/>
    <mergeCell ref="BF64:BI64"/>
    <mergeCell ref="B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R65:AS65"/>
    <mergeCell ref="AT65:AU65"/>
    <mergeCell ref="AV65:AW65"/>
    <mergeCell ref="AX65:AY65"/>
    <mergeCell ref="AZ65:BA65"/>
    <mergeCell ref="BB65:BC65"/>
    <mergeCell ref="BD65:BE65"/>
    <mergeCell ref="BF65:BI65"/>
    <mergeCell ref="B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H66:AI66"/>
    <mergeCell ref="AJ66:AK66"/>
    <mergeCell ref="AL66:AM66"/>
    <mergeCell ref="AN66:AO66"/>
    <mergeCell ref="AP66:AQ66"/>
    <mergeCell ref="AR66:AS66"/>
    <mergeCell ref="AT66:AU66"/>
    <mergeCell ref="AV66:AW66"/>
    <mergeCell ref="AX66:AY66"/>
    <mergeCell ref="AZ66:BA66"/>
    <mergeCell ref="BB66:BC66"/>
    <mergeCell ref="BD66:BE66"/>
    <mergeCell ref="BF66:BI66"/>
    <mergeCell ref="B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H67:AI67"/>
    <mergeCell ref="AJ67:AK67"/>
    <mergeCell ref="AL67:AM67"/>
    <mergeCell ref="AN67:AO67"/>
    <mergeCell ref="B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H68:AI68"/>
    <mergeCell ref="AJ68:AK68"/>
    <mergeCell ref="AL68:AM68"/>
    <mergeCell ref="AN68:AO68"/>
    <mergeCell ref="AN69:AO69"/>
    <mergeCell ref="AP69:AQ69"/>
    <mergeCell ref="AR69:AS69"/>
    <mergeCell ref="AT69:AU69"/>
    <mergeCell ref="AV69:AW69"/>
    <mergeCell ref="AX69:AY69"/>
    <mergeCell ref="AZ69:BA69"/>
    <mergeCell ref="BB69:BC69"/>
    <mergeCell ref="BD69:BE69"/>
    <mergeCell ref="BF69:BI69"/>
    <mergeCell ref="AP67:AQ67"/>
    <mergeCell ref="AR67:AS67"/>
    <mergeCell ref="AT67:AU67"/>
    <mergeCell ref="AV67:AW67"/>
    <mergeCell ref="AX67:AY67"/>
    <mergeCell ref="AZ67:BA67"/>
    <mergeCell ref="BB67:BC67"/>
    <mergeCell ref="BD67:BE67"/>
    <mergeCell ref="BF67:BI67"/>
    <mergeCell ref="AP68:AQ68"/>
    <mergeCell ref="AR68:AS68"/>
    <mergeCell ref="AT68:AU68"/>
    <mergeCell ref="AV68:AW68"/>
    <mergeCell ref="AX68:AY68"/>
    <mergeCell ref="AZ68:BA68"/>
    <mergeCell ref="C73:N73"/>
    <mergeCell ref="O73:Q73"/>
    <mergeCell ref="R73:T73"/>
    <mergeCell ref="U73:W73"/>
    <mergeCell ref="X73:Z73"/>
    <mergeCell ref="AA73:AF73"/>
    <mergeCell ref="A74:B74"/>
    <mergeCell ref="C74:N74"/>
    <mergeCell ref="O74:Q74"/>
    <mergeCell ref="R74:T74"/>
    <mergeCell ref="U74:W74"/>
    <mergeCell ref="X74:Z74"/>
    <mergeCell ref="AA74:AF74"/>
    <mergeCell ref="BB68:BC68"/>
    <mergeCell ref="BD68:BE68"/>
    <mergeCell ref="BF68:BI68"/>
    <mergeCell ref="A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H69:AI69"/>
    <mergeCell ref="AJ69:AK69"/>
    <mergeCell ref="AL69:AM69"/>
    <mergeCell ref="A75:B75"/>
    <mergeCell ref="C75:N75"/>
    <mergeCell ref="O75:Q75"/>
    <mergeCell ref="R75:T75"/>
    <mergeCell ref="U75:W75"/>
    <mergeCell ref="X75:Z75"/>
    <mergeCell ref="AA75:AF75"/>
    <mergeCell ref="A77:AF77"/>
    <mergeCell ref="A78:B78"/>
    <mergeCell ref="C78:AC78"/>
    <mergeCell ref="AD78:AG78"/>
    <mergeCell ref="A79:B79"/>
    <mergeCell ref="C79:AC79"/>
    <mergeCell ref="AD79:AG79"/>
    <mergeCell ref="BO79:BT79"/>
    <mergeCell ref="B85:AJ85"/>
    <mergeCell ref="AV38:AW38"/>
    <mergeCell ref="A50:I50"/>
    <mergeCell ref="AP50:AQ50"/>
    <mergeCell ref="AR50:AS50"/>
    <mergeCell ref="AT50:AU50"/>
    <mergeCell ref="AV50:AW50"/>
    <mergeCell ref="A51:I51"/>
    <mergeCell ref="J51:AG51"/>
    <mergeCell ref="AH51:BE51"/>
    <mergeCell ref="BF51:BI51"/>
    <mergeCell ref="A70:I70"/>
    <mergeCell ref="J70:AG70"/>
    <mergeCell ref="AH70:BE70"/>
    <mergeCell ref="BF70:BI70"/>
    <mergeCell ref="A72:AF72"/>
    <mergeCell ref="A73:B73"/>
  </mergeCells>
  <phoneticPr fontId="2" type="noConversion"/>
  <pageMargins left="0.36458333333333331" right="0.19685039370078741" top="0.6692913385826772" bottom="0.47244094488188981" header="0.6692913385826772" footer="0.47244094488188981"/>
  <pageSetup paperSize="9" scale="91" orientation="landscape" r:id="rId1"/>
  <headerFooter alignWithMargins="0"/>
  <rowBreaks count="2" manualBreakCount="2">
    <brk id="27" max="16383" man="1"/>
    <brk id="70" max="6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Company>Организация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</dc:creator>
  <cp:lastModifiedBy>Lemak Nadiya</cp:lastModifiedBy>
  <cp:lastPrinted>2017-11-22T08:01:52Z</cp:lastPrinted>
  <dcterms:created xsi:type="dcterms:W3CDTF">2010-07-18T09:00:09Z</dcterms:created>
  <dcterms:modified xsi:type="dcterms:W3CDTF">2026-06-12T13:29:17Z</dcterms:modified>
</cp:coreProperties>
</file>