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4000" windowHeight="90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Лист1!$21:$24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47" i="1"/>
  <c r="AZ46"/>
  <c r="AZ43"/>
  <c r="Z42"/>
  <c r="Z76"/>
  <c r="Z75"/>
  <c r="Z62"/>
  <c r="Z61"/>
  <c r="Z60"/>
  <c r="AZ59"/>
  <c r="AZ58"/>
  <c r="BH82"/>
  <c r="BF82"/>
  <c r="BD82"/>
  <c r="AX82"/>
  <c r="AT82"/>
  <c r="AR82"/>
  <c r="AP82"/>
  <c r="AJ82"/>
  <c r="AH82"/>
  <c r="AF82"/>
  <c r="AD82"/>
  <c r="X82"/>
  <c r="T82"/>
  <c r="R82"/>
  <c r="P82"/>
  <c r="J82"/>
  <c r="AN81"/>
  <c r="AL81"/>
  <c r="AN80"/>
  <c r="AL80"/>
  <c r="N80"/>
  <c r="L80"/>
  <c r="AN79"/>
  <c r="AZ79" s="1"/>
  <c r="AL79"/>
  <c r="AV79" s="1"/>
  <c r="AN78"/>
  <c r="AZ78" s="1"/>
  <c r="AL78"/>
  <c r="N77"/>
  <c r="Z77" s="1"/>
  <c r="L77"/>
  <c r="L76"/>
  <c r="L75"/>
  <c r="AZ74"/>
  <c r="AL74"/>
  <c r="AZ73"/>
  <c r="AL73"/>
  <c r="AN72"/>
  <c r="AZ72" s="1"/>
  <c r="AL72"/>
  <c r="AV72" s="1"/>
  <c r="N72"/>
  <c r="Z72" s="1"/>
  <c r="L72"/>
  <c r="V72" s="1"/>
  <c r="AN71"/>
  <c r="AN82" s="1"/>
  <c r="AL71"/>
  <c r="AV71" s="1"/>
  <c r="N71"/>
  <c r="Z71" s="1"/>
  <c r="L71"/>
  <c r="V71" s="1"/>
  <c r="N70"/>
  <c r="N82" s="1"/>
  <c r="L70"/>
  <c r="V70" s="1"/>
  <c r="AN63"/>
  <c r="AZ63" s="1"/>
  <c r="AL63"/>
  <c r="AV31"/>
  <c r="AV32"/>
  <c r="AV63" l="1"/>
  <c r="AV73"/>
  <c r="AV74"/>
  <c r="V75"/>
  <c r="V76"/>
  <c r="V82" s="1"/>
  <c r="AV82"/>
  <c r="AV78"/>
  <c r="V77"/>
  <c r="Z70"/>
  <c r="Z82" s="1"/>
  <c r="AZ71"/>
  <c r="AZ82" s="1"/>
  <c r="L82"/>
  <c r="AL82"/>
  <c r="L56"/>
  <c r="J67"/>
  <c r="N55"/>
  <c r="Z55" s="1"/>
  <c r="L55"/>
  <c r="L61"/>
  <c r="L60"/>
  <c r="AL59"/>
  <c r="AL58"/>
  <c r="J52"/>
  <c r="AN46"/>
  <c r="AL46"/>
  <c r="Z45"/>
  <c r="L45"/>
  <c r="AN43"/>
  <c r="AL43"/>
  <c r="N42"/>
  <c r="L42"/>
  <c r="L49"/>
  <c r="AL47"/>
  <c r="AN47"/>
  <c r="V55" l="1"/>
  <c r="AV47"/>
  <c r="V42"/>
  <c r="AV43"/>
  <c r="V45"/>
  <c r="AV46"/>
  <c r="V60"/>
  <c r="V61"/>
  <c r="AV58"/>
  <c r="AV59"/>
  <c r="N31"/>
  <c r="Z31" s="1"/>
  <c r="L31"/>
  <c r="AN29"/>
  <c r="AZ29" s="1"/>
  <c r="AL29"/>
  <c r="AJ67"/>
  <c r="AJ52"/>
  <c r="AJ38"/>
  <c r="J38"/>
  <c r="AV29" l="1"/>
  <c r="V31"/>
  <c r="AN36"/>
  <c r="AZ36" s="1"/>
  <c r="AL36"/>
  <c r="AV36" l="1"/>
  <c r="AN64"/>
  <c r="AZ64" s="1"/>
  <c r="AL64"/>
  <c r="AN66"/>
  <c r="AL66"/>
  <c r="AN65"/>
  <c r="AL65"/>
  <c r="N65"/>
  <c r="L65"/>
  <c r="L51"/>
  <c r="N51"/>
  <c r="Z51" s="1"/>
  <c r="L48"/>
  <c r="N48"/>
  <c r="Z48" s="1"/>
  <c r="AL48"/>
  <c r="AN48"/>
  <c r="AZ48" s="1"/>
  <c r="V51" l="1"/>
  <c r="AV64"/>
  <c r="AV48"/>
  <c r="V48"/>
  <c r="AN37"/>
  <c r="AV37" s="1"/>
  <c r="N35"/>
  <c r="Z35" s="1"/>
  <c r="L35"/>
  <c r="AN34"/>
  <c r="AZ34" s="1"/>
  <c r="AL34"/>
  <c r="N34"/>
  <c r="Z34" s="1"/>
  <c r="L34"/>
  <c r="AN33"/>
  <c r="AZ33" s="1"/>
  <c r="AL33"/>
  <c r="N33"/>
  <c r="Z33" s="1"/>
  <c r="L33"/>
  <c r="AN32"/>
  <c r="AZ32" s="1"/>
  <c r="AL32"/>
  <c r="N32"/>
  <c r="Z32" s="1"/>
  <c r="L32"/>
  <c r="AN30"/>
  <c r="AZ30" s="1"/>
  <c r="AL30"/>
  <c r="N28"/>
  <c r="Z28" s="1"/>
  <c r="L28"/>
  <c r="AN49"/>
  <c r="AZ49" s="1"/>
  <c r="AZ52" s="1"/>
  <c r="AN57"/>
  <c r="AZ57" s="1"/>
  <c r="AL57"/>
  <c r="N57"/>
  <c r="Z57" s="1"/>
  <c r="L57"/>
  <c r="AN56"/>
  <c r="AZ56" s="1"/>
  <c r="AL56"/>
  <c r="N56"/>
  <c r="Z56" s="1"/>
  <c r="AL49"/>
  <c r="N49"/>
  <c r="Z49" s="1"/>
  <c r="Z44"/>
  <c r="L44"/>
  <c r="N41"/>
  <c r="Z41" s="1"/>
  <c r="L41"/>
  <c r="L62"/>
  <c r="AL50"/>
  <c r="AN27"/>
  <c r="AZ27" s="1"/>
  <c r="AL27"/>
  <c r="N27"/>
  <c r="Z27" s="1"/>
  <c r="L27"/>
  <c r="N26"/>
  <c r="Z26" s="1"/>
  <c r="L26"/>
  <c r="BH67"/>
  <c r="BF67"/>
  <c r="BD67"/>
  <c r="AX67"/>
  <c r="AT67"/>
  <c r="AR67"/>
  <c r="AP67"/>
  <c r="AH67"/>
  <c r="AF67"/>
  <c r="AD67"/>
  <c r="X67"/>
  <c r="T67"/>
  <c r="R67"/>
  <c r="P67"/>
  <c r="BH52"/>
  <c r="BF52"/>
  <c r="BD52"/>
  <c r="AX52"/>
  <c r="AT52"/>
  <c r="AR52"/>
  <c r="AP52"/>
  <c r="AF52"/>
  <c r="AD52"/>
  <c r="X52"/>
  <c r="T52"/>
  <c r="R52"/>
  <c r="P52"/>
  <c r="BF38"/>
  <c r="BD38"/>
  <c r="AX38"/>
  <c r="AT38"/>
  <c r="AR38"/>
  <c r="AP38"/>
  <c r="AD38"/>
  <c r="X38"/>
  <c r="T38"/>
  <c r="R38"/>
  <c r="P38"/>
  <c r="N38" l="1"/>
  <c r="AV56"/>
  <c r="V62"/>
  <c r="AV57"/>
  <c r="V34"/>
  <c r="V35"/>
  <c r="AV27"/>
  <c r="V32"/>
  <c r="L67"/>
  <c r="AV49"/>
  <c r="V33"/>
  <c r="V49"/>
  <c r="V56"/>
  <c r="AL67"/>
  <c r="V28"/>
  <c r="AV30"/>
  <c r="AV34"/>
  <c r="V26"/>
  <c r="Z38"/>
  <c r="AZ67"/>
  <c r="V27"/>
  <c r="V41"/>
  <c r="V57"/>
  <c r="AV33"/>
  <c r="Z52"/>
  <c r="Z67"/>
  <c r="AZ38"/>
  <c r="AN52"/>
  <c r="N52"/>
  <c r="N67"/>
  <c r="AN38"/>
  <c r="AN67"/>
  <c r="L52"/>
  <c r="V44"/>
  <c r="AL52"/>
  <c r="AL38"/>
  <c r="L38"/>
  <c r="V38" l="1"/>
  <c r="AV52"/>
  <c r="V52"/>
  <c r="AV38"/>
  <c r="AV67"/>
  <c r="V67"/>
</calcChain>
</file>

<file path=xl/sharedStrings.xml><?xml version="1.0" encoding="utf-8"?>
<sst xmlns="http://schemas.openxmlformats.org/spreadsheetml/2006/main" count="166" uniqueCount="107">
  <si>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</si>
  <si>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</si>
  <si>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</si>
  <si>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</si>
  <si>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</si>
  <si>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</si>
  <si>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</si>
  <si>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</si>
  <si>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</si>
  <si>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</si>
  <si>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</si>
  <si>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</si>
  <si>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теор. навч.</t>
  </si>
  <si>
    <t>екз. сесія</t>
  </si>
  <si>
    <t>практика</t>
  </si>
  <si>
    <t>канікули</t>
  </si>
  <si>
    <t>разом</t>
  </si>
  <si>
    <t>11 17</t>
  </si>
  <si>
    <t>18 24</t>
  </si>
  <si>
    <t>6 12</t>
  </si>
  <si>
    <t>13 19</t>
  </si>
  <si>
    <t>20 26</t>
  </si>
  <si>
    <t>27 2</t>
  </si>
  <si>
    <t>квітень</t>
  </si>
  <si>
    <t>вик. роботи</t>
  </si>
  <si>
    <t>8 14</t>
  </si>
  <si>
    <t>15 21</t>
  </si>
  <si>
    <t>22 28</t>
  </si>
  <si>
    <t>І. ГРАФІК НАВЧАЛЬНОГО ПРОЦЕСУ</t>
  </si>
  <si>
    <t>ІІ. Зведені дані бюджету часу (в тижнях)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</si>
  <si>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</si>
  <si>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</si>
  <si>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</si>
  <si>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</si>
  <si>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</si>
  <si>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</si>
  <si>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</si>
  <si>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</si>
  <si>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</si>
  <si>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</si>
  <si>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</si>
  <si>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</si>
  <si>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</si>
  <si>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</si>
  <si>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</si>
  <si>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</si>
  <si>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</si>
  <si>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</si>
  <si>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</si>
  <si>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</si>
  <si>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Кваліфікація: </t>
  </si>
  <si>
    <t>шифр кафедри</t>
  </si>
  <si>
    <t>практичні (семінар.)</t>
  </si>
  <si>
    <t>всього годин</t>
  </si>
  <si>
    <t>Разом за 1 курсом</t>
  </si>
  <si>
    <t>ІV. Практика</t>
  </si>
  <si>
    <t>лекційні потоки</t>
  </si>
  <si>
    <t>Середнє тижневе навантаження</t>
  </si>
  <si>
    <t>самостійна робота</t>
  </si>
  <si>
    <t>індивідуальна робота</t>
  </si>
  <si>
    <t>самостійна  робота</t>
  </si>
  <si>
    <t>4 10</t>
  </si>
  <si>
    <t>25 31</t>
  </si>
  <si>
    <t>1 7</t>
  </si>
  <si>
    <t>28 3</t>
  </si>
  <si>
    <t>Разом за 2 курсом</t>
  </si>
  <si>
    <t>Разом за 3 курсом</t>
  </si>
  <si>
    <t>Освітня програма:</t>
  </si>
  <si>
    <t>атестаія</t>
  </si>
  <si>
    <t xml:space="preserve">Спеціальність:                                                   </t>
  </si>
  <si>
    <t xml:space="preserve">Термін навчання: </t>
  </si>
  <si>
    <t xml:space="preserve">Форма навчання: </t>
  </si>
  <si>
    <t xml:space="preserve">Освітній ступінь: </t>
  </si>
  <si>
    <t>3 9</t>
  </si>
  <si>
    <t>10 16</t>
  </si>
  <si>
    <t>17 23</t>
  </si>
  <si>
    <t>24 30</t>
  </si>
  <si>
    <t>29 5</t>
  </si>
  <si>
    <t>2 8</t>
  </si>
  <si>
    <t>9 15</t>
  </si>
  <si>
    <t>16 22</t>
  </si>
  <si>
    <t>23 29</t>
  </si>
  <si>
    <t>25 1</t>
  </si>
  <si>
    <t>30 5</t>
  </si>
  <si>
    <t>27 3</t>
  </si>
  <si>
    <t>VІ. Атестація</t>
  </si>
  <si>
    <t>Назва</t>
  </si>
  <si>
    <t>Семестр</t>
  </si>
  <si>
    <t>диф.залік</t>
  </si>
  <si>
    <t>контрольна робота</t>
  </si>
  <si>
    <t xml:space="preserve"> 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</si>
  <si>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</si>
  <si>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</si>
  <si>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ПОЗНАЧЕННЯ: Т – теоретичне навчання; С – екзаменаційна сесія; П – практика;  К – канікули; А – атестація;  ВР – виконання кваліфікаційної роботи бакалавра</t>
  </si>
  <si>
    <r>
      <t xml:space="preserve">4 курс </t>
    </r>
    <r>
      <rPr>
        <sz val="10"/>
        <rFont val="Arial Cyr"/>
        <charset val="204"/>
      </rPr>
      <t>(на основі навч. плану, затвердженого в 2022 році)</t>
    </r>
  </si>
  <si>
    <t xml:space="preserve">2 курс </t>
  </si>
  <si>
    <t xml:space="preserve">1 курс </t>
  </si>
  <si>
    <t>3 курс</t>
  </si>
  <si>
    <t>І семестр (  тижнів)</t>
  </si>
  <si>
    <t>ІІ семестр (  тижнів)</t>
  </si>
  <si>
    <t>29 4</t>
  </si>
  <si>
    <t>5 11</t>
  </si>
  <si>
    <t>12 18</t>
  </si>
  <si>
    <t>19 25</t>
  </si>
  <si>
    <t>26 3</t>
  </si>
  <si>
    <t>Разом за 4 курсом</t>
  </si>
  <si>
    <t>НАСКРІЗНИЙ НАВЧАЛЬНИЙ ПЛАН (ВСТУП 2024)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</si>
</sst>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ont="1" applyFill="1"/>
    <xf numFmtId="0" fontId="3" fillId="0" borderId="0" xfId="0" applyFont="1" applyFill="1" applyAlignment="1"/>
    <xf numFmtId="0" fontId="5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11" fillId="0" borderId="0" xfId="0" applyFont="1" applyFill="1"/>
    <xf numFmtId="0" fontId="10" fillId="0" borderId="0" xfId="0" applyFont="1" applyFill="1" applyAlignment="1"/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/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textRotation="90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textRotation="90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textRotation="90"/>
    </xf>
    <xf numFmtId="0" fontId="2" fillId="0" borderId="2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"/>
  <sheetViews>
    <sheetView tabSelected="1" showWhiteSpace="0" view="pageBreakPreview" zoomScaleSheetLayoutView="100" workbookViewId="0">
      <selection activeCell="Q2" sqref="Q2"/>
    </sheetView>
  </sheetViews>
  <sheetFormatPr defaultColWidth="9.140625" defaultRowHeight="12.75"/>
  <cols>
    <col min="1" max="1" width="3" style="1" customWidth="1"/>
    <col min="2" max="2" width="2.42578125" style="1" customWidth="1"/>
    <col min="3" max="8" width="2.28515625" style="1" customWidth="1"/>
    <col min="9" max="9" width="4.42578125" style="1" customWidth="1"/>
    <col min="10" max="12" width="2.28515625" style="1" customWidth="1"/>
    <col min="13" max="13" width="2.5703125" style="1" customWidth="1"/>
    <col min="14" max="38" width="2.28515625" style="1" customWidth="1"/>
    <col min="39" max="39" width="3.28515625" style="1" customWidth="1"/>
    <col min="40" max="65" width="2.28515625" style="1" customWidth="1"/>
    <col min="66" max="16384" width="9.140625" style="1"/>
  </cols>
  <sheetData>
    <row r="1" spans="1:66" ht="21.2" customHeight="1">
      <c r="Q1" s="97" t="s">
        <v>106</v>
      </c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F1" s="4"/>
      <c r="BH1" s="4"/>
      <c r="BI1" s="20"/>
      <c r="BJ1" s="20"/>
      <c r="BK1" s="5"/>
      <c r="BL1" s="5"/>
      <c r="BM1" s="5"/>
      <c r="BN1" s="5"/>
    </row>
    <row r="2" spans="1:66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6"/>
    </row>
    <row r="3" spans="1:66" ht="18" customHeight="1">
      <c r="A3" s="21"/>
      <c r="B3" s="63" t="s">
        <v>49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8"/>
      <c r="AN3" s="8"/>
      <c r="AO3" s="8"/>
      <c r="AP3" s="8"/>
      <c r="AQ3" s="8"/>
      <c r="AR3" s="3"/>
      <c r="AS3" s="4"/>
      <c r="AT3" s="20"/>
      <c r="AU3" s="20"/>
      <c r="AV3" s="20"/>
      <c r="AW3" s="20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66" ht="18" customHeight="1">
      <c r="A4" s="21"/>
      <c r="B4" s="63" t="s">
        <v>69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8"/>
      <c r="AN4" s="8"/>
      <c r="AO4" s="8"/>
      <c r="AP4" s="8"/>
      <c r="AQ4" s="8"/>
      <c r="AR4" s="4"/>
      <c r="AS4" s="4"/>
      <c r="AT4" s="20"/>
      <c r="AU4" s="20"/>
      <c r="AV4" s="20"/>
      <c r="AW4" s="20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1:66" ht="18" customHeight="1">
      <c r="A5" s="21"/>
      <c r="B5" s="63" t="s">
        <v>67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8"/>
      <c r="AN5" s="8"/>
      <c r="AO5" s="8"/>
      <c r="AP5" s="8"/>
      <c r="AQ5" s="8"/>
      <c r="AR5" s="4"/>
      <c r="AS5" s="4"/>
      <c r="AT5" s="20"/>
      <c r="AU5" s="20"/>
      <c r="AV5" s="20"/>
      <c r="AW5" s="20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1:66" ht="18" customHeight="1">
      <c r="A6" s="21"/>
      <c r="B6" s="63" t="s">
        <v>72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8"/>
      <c r="AN6" s="8"/>
      <c r="AO6" s="8"/>
      <c r="AP6" s="8"/>
      <c r="AQ6" s="8"/>
      <c r="AR6" s="4"/>
      <c r="AS6" s="4"/>
      <c r="AT6" s="20"/>
      <c r="AU6" s="20"/>
      <c r="AV6" s="20"/>
      <c r="AW6" s="20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6" ht="18" customHeight="1">
      <c r="A7" s="21"/>
      <c r="B7" s="63" t="s">
        <v>50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8"/>
      <c r="AN7" s="8"/>
      <c r="AO7" s="8"/>
      <c r="AP7" s="8"/>
      <c r="AQ7" s="8"/>
      <c r="AR7" s="4"/>
      <c r="AS7" s="4"/>
      <c r="AT7" s="20"/>
      <c r="AU7" s="20"/>
      <c r="AV7" s="20"/>
      <c r="AW7" s="20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1:66" ht="18" customHeight="1">
      <c r="A8" s="21"/>
      <c r="B8" s="63" t="s">
        <v>70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66" ht="18" customHeight="1">
      <c r="A9" s="21"/>
      <c r="B9" s="64" t="s">
        <v>71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66" ht="32.25" customHeight="1">
      <c r="A10" s="74" t="s">
        <v>28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5" t="s">
        <v>29</v>
      </c>
      <c r="BD10" s="75"/>
      <c r="BE10" s="75"/>
      <c r="BF10" s="75"/>
      <c r="BG10" s="75"/>
      <c r="BH10" s="75"/>
      <c r="BI10" s="75"/>
      <c r="BJ10" s="8"/>
      <c r="BK10" s="8"/>
      <c r="BL10" s="8"/>
    </row>
    <row r="11" spans="1:66" ht="18" customHeight="1">
      <c r="A11" s="76" t="s">
        <v>0</v>
      </c>
      <c r="B11" s="76"/>
      <c r="C11" s="56" t="s">
        <v>1</v>
      </c>
      <c r="D11" s="56"/>
      <c r="E11" s="56"/>
      <c r="F11" s="26"/>
      <c r="G11" s="56" t="s">
        <v>2</v>
      </c>
      <c r="H11" s="56"/>
      <c r="I11" s="56"/>
      <c r="J11" s="56"/>
      <c r="K11" s="23"/>
      <c r="L11" s="27" t="s">
        <v>3</v>
      </c>
      <c r="M11" s="27"/>
      <c r="N11" s="27"/>
      <c r="O11" s="27"/>
      <c r="P11" s="56" t="s">
        <v>4</v>
      </c>
      <c r="Q11" s="56"/>
      <c r="R11" s="56"/>
      <c r="S11" s="56"/>
      <c r="T11" s="56" t="s">
        <v>5</v>
      </c>
      <c r="U11" s="56"/>
      <c r="V11" s="56"/>
      <c r="W11" s="56"/>
      <c r="X11" s="27"/>
      <c r="Y11" s="56" t="s">
        <v>6</v>
      </c>
      <c r="Z11" s="56"/>
      <c r="AA11" s="56"/>
      <c r="AB11" s="9"/>
      <c r="AC11" s="56" t="s">
        <v>7</v>
      </c>
      <c r="AD11" s="56"/>
      <c r="AE11" s="56"/>
      <c r="AF11" s="56"/>
      <c r="AG11" s="56" t="s">
        <v>23</v>
      </c>
      <c r="AH11" s="56"/>
      <c r="AI11" s="56"/>
      <c r="AJ11" s="56"/>
      <c r="AK11" s="27"/>
      <c r="AL11" s="56" t="s">
        <v>8</v>
      </c>
      <c r="AM11" s="56"/>
      <c r="AN11" s="56"/>
      <c r="AO11" s="27"/>
      <c r="AP11" s="56" t="s">
        <v>9</v>
      </c>
      <c r="AQ11" s="56"/>
      <c r="AR11" s="56"/>
      <c r="AS11" s="56"/>
      <c r="AT11" s="56" t="s">
        <v>10</v>
      </c>
      <c r="AU11" s="56"/>
      <c r="AV11" s="56"/>
      <c r="AW11" s="56"/>
      <c r="AX11" s="27"/>
      <c r="AY11" s="56" t="s">
        <v>11</v>
      </c>
      <c r="AZ11" s="56"/>
      <c r="BA11" s="56"/>
      <c r="BB11" s="56"/>
      <c r="BC11" s="58" t="s">
        <v>12</v>
      </c>
      <c r="BD11" s="58" t="s">
        <v>13</v>
      </c>
      <c r="BE11" s="58" t="s">
        <v>14</v>
      </c>
      <c r="BF11" s="58" t="s">
        <v>24</v>
      </c>
      <c r="BG11" s="58" t="s">
        <v>68</v>
      </c>
      <c r="BH11" s="58" t="s">
        <v>15</v>
      </c>
      <c r="BI11" s="58" t="s">
        <v>16</v>
      </c>
      <c r="BJ11" s="8"/>
      <c r="BK11" s="8"/>
      <c r="BL11" s="8"/>
    </row>
    <row r="12" spans="1:66" ht="18" customHeight="1">
      <c r="A12" s="76"/>
      <c r="B12" s="76"/>
      <c r="C12" s="31" t="s">
        <v>64</v>
      </c>
      <c r="D12" s="32" t="s">
        <v>61</v>
      </c>
      <c r="E12" s="32" t="s">
        <v>17</v>
      </c>
      <c r="F12" s="32" t="s">
        <v>18</v>
      </c>
      <c r="G12" s="32" t="s">
        <v>82</v>
      </c>
      <c r="H12" s="32" t="s">
        <v>78</v>
      </c>
      <c r="I12" s="32" t="s">
        <v>79</v>
      </c>
      <c r="J12" s="32" t="s">
        <v>80</v>
      </c>
      <c r="K12" s="32" t="s">
        <v>81</v>
      </c>
      <c r="L12" s="32" t="s">
        <v>83</v>
      </c>
      <c r="M12" s="32" t="s">
        <v>19</v>
      </c>
      <c r="N12" s="32" t="s">
        <v>20</v>
      </c>
      <c r="O12" s="32" t="s">
        <v>21</v>
      </c>
      <c r="P12" s="32" t="s">
        <v>84</v>
      </c>
      <c r="Q12" s="32" t="s">
        <v>61</v>
      </c>
      <c r="R12" s="32" t="s">
        <v>17</v>
      </c>
      <c r="S12" s="32" t="s">
        <v>18</v>
      </c>
      <c r="T12" s="32" t="s">
        <v>62</v>
      </c>
      <c r="U12" s="32" t="s">
        <v>63</v>
      </c>
      <c r="V12" s="32" t="s">
        <v>25</v>
      </c>
      <c r="W12" s="32" t="s">
        <v>26</v>
      </c>
      <c r="X12" s="32" t="s">
        <v>27</v>
      </c>
      <c r="Y12" s="32" t="s">
        <v>100</v>
      </c>
      <c r="Z12" s="32" t="s">
        <v>101</v>
      </c>
      <c r="AA12" s="32" t="s">
        <v>102</v>
      </c>
      <c r="AB12" s="32" t="s">
        <v>103</v>
      </c>
      <c r="AC12" s="32" t="s">
        <v>104</v>
      </c>
      <c r="AD12" s="32" t="s">
        <v>61</v>
      </c>
      <c r="AE12" s="33" t="s">
        <v>17</v>
      </c>
      <c r="AF12" s="33" t="s">
        <v>18</v>
      </c>
      <c r="AG12" s="33" t="s">
        <v>62</v>
      </c>
      <c r="AH12" s="33" t="s">
        <v>63</v>
      </c>
      <c r="AI12" s="32" t="s">
        <v>25</v>
      </c>
      <c r="AJ12" s="32" t="s">
        <v>26</v>
      </c>
      <c r="AK12" s="32" t="s">
        <v>27</v>
      </c>
      <c r="AL12" s="32" t="s">
        <v>77</v>
      </c>
      <c r="AM12" s="32" t="s">
        <v>19</v>
      </c>
      <c r="AN12" s="32" t="s">
        <v>20</v>
      </c>
      <c r="AO12" s="32" t="s">
        <v>21</v>
      </c>
      <c r="AP12" s="32" t="s">
        <v>22</v>
      </c>
      <c r="AQ12" s="32" t="s">
        <v>73</v>
      </c>
      <c r="AR12" s="32" t="s">
        <v>74</v>
      </c>
      <c r="AS12" s="32" t="s">
        <v>75</v>
      </c>
      <c r="AT12" s="32" t="s">
        <v>76</v>
      </c>
      <c r="AU12" s="32" t="s">
        <v>63</v>
      </c>
      <c r="AV12" s="32" t="s">
        <v>25</v>
      </c>
      <c r="AW12" s="32" t="s">
        <v>26</v>
      </c>
      <c r="AX12" s="32" t="s">
        <v>27</v>
      </c>
      <c r="AY12" s="32" t="s">
        <v>100</v>
      </c>
      <c r="AZ12" s="32" t="s">
        <v>101</v>
      </c>
      <c r="BA12" s="32" t="s">
        <v>102</v>
      </c>
      <c r="BB12" s="34" t="s">
        <v>103</v>
      </c>
      <c r="BC12" s="58"/>
      <c r="BD12" s="58"/>
      <c r="BE12" s="58"/>
      <c r="BF12" s="58"/>
      <c r="BG12" s="58"/>
      <c r="BH12" s="58"/>
      <c r="BI12" s="58"/>
      <c r="BJ12" s="8"/>
      <c r="BK12" s="8"/>
      <c r="BL12" s="8"/>
    </row>
    <row r="13" spans="1:66" ht="18" customHeight="1">
      <c r="A13" s="76"/>
      <c r="B13" s="76"/>
      <c r="C13" s="28">
        <v>1</v>
      </c>
      <c r="D13" s="28">
        <v>2</v>
      </c>
      <c r="E13" s="28">
        <v>3</v>
      </c>
      <c r="F13" s="28">
        <v>4</v>
      </c>
      <c r="G13" s="28">
        <v>5</v>
      </c>
      <c r="H13" s="28">
        <v>6</v>
      </c>
      <c r="I13" s="28">
        <v>7</v>
      </c>
      <c r="J13" s="28">
        <v>8</v>
      </c>
      <c r="K13" s="28">
        <v>9</v>
      </c>
      <c r="L13" s="28">
        <v>10</v>
      </c>
      <c r="M13" s="28">
        <v>11</v>
      </c>
      <c r="N13" s="28">
        <v>12</v>
      </c>
      <c r="O13" s="28">
        <v>13</v>
      </c>
      <c r="P13" s="28">
        <v>14</v>
      </c>
      <c r="Q13" s="28">
        <v>15</v>
      </c>
      <c r="R13" s="28">
        <v>16</v>
      </c>
      <c r="S13" s="28">
        <v>17</v>
      </c>
      <c r="T13" s="28">
        <v>18</v>
      </c>
      <c r="U13" s="28">
        <v>19</v>
      </c>
      <c r="V13" s="28">
        <v>20</v>
      </c>
      <c r="W13" s="28">
        <v>21</v>
      </c>
      <c r="X13" s="28">
        <v>22</v>
      </c>
      <c r="Y13" s="28">
        <v>23</v>
      </c>
      <c r="Z13" s="28">
        <v>24</v>
      </c>
      <c r="AA13" s="28">
        <v>25</v>
      </c>
      <c r="AB13" s="28">
        <v>26</v>
      </c>
      <c r="AC13" s="28">
        <v>27</v>
      </c>
      <c r="AD13" s="28">
        <v>28</v>
      </c>
      <c r="AE13" s="28">
        <v>29</v>
      </c>
      <c r="AF13" s="28">
        <v>30</v>
      </c>
      <c r="AG13" s="28">
        <v>31</v>
      </c>
      <c r="AH13" s="28">
        <v>32</v>
      </c>
      <c r="AI13" s="28">
        <v>33</v>
      </c>
      <c r="AJ13" s="28">
        <v>34</v>
      </c>
      <c r="AK13" s="28">
        <v>35</v>
      </c>
      <c r="AL13" s="28">
        <v>36</v>
      </c>
      <c r="AM13" s="28">
        <v>37</v>
      </c>
      <c r="AN13" s="28">
        <v>38</v>
      </c>
      <c r="AO13" s="28">
        <v>39</v>
      </c>
      <c r="AP13" s="28">
        <v>40</v>
      </c>
      <c r="AQ13" s="28">
        <v>41</v>
      </c>
      <c r="AR13" s="28">
        <v>42</v>
      </c>
      <c r="AS13" s="28">
        <v>43</v>
      </c>
      <c r="AT13" s="28">
        <v>44</v>
      </c>
      <c r="AU13" s="28">
        <v>45</v>
      </c>
      <c r="AV13" s="28">
        <v>46</v>
      </c>
      <c r="AW13" s="28">
        <v>47</v>
      </c>
      <c r="AX13" s="28">
        <v>48</v>
      </c>
      <c r="AY13" s="28">
        <v>49</v>
      </c>
      <c r="AZ13" s="28">
        <v>50</v>
      </c>
      <c r="BA13" s="28">
        <v>51</v>
      </c>
      <c r="BB13" s="28">
        <v>52</v>
      </c>
      <c r="BC13" s="58"/>
      <c r="BD13" s="58"/>
      <c r="BE13" s="58"/>
      <c r="BF13" s="58"/>
      <c r="BG13" s="58"/>
      <c r="BH13" s="58"/>
      <c r="BI13" s="58"/>
      <c r="BJ13" s="8"/>
      <c r="BK13" s="8"/>
      <c r="BL13" s="8"/>
    </row>
    <row r="14" spans="1:66" ht="13.5" customHeight="1">
      <c r="A14" s="76"/>
      <c r="B14" s="76"/>
      <c r="C14" s="28">
        <v>1</v>
      </c>
      <c r="D14" s="28">
        <v>2</v>
      </c>
      <c r="E14" s="28">
        <v>3</v>
      </c>
      <c r="F14" s="28">
        <v>4</v>
      </c>
      <c r="G14" s="28">
        <v>5</v>
      </c>
      <c r="H14" s="28">
        <v>6</v>
      </c>
      <c r="I14" s="28">
        <v>7</v>
      </c>
      <c r="J14" s="28">
        <v>8</v>
      </c>
      <c r="K14" s="28">
        <v>9</v>
      </c>
      <c r="L14" s="28">
        <v>10</v>
      </c>
      <c r="M14" s="28">
        <v>11</v>
      </c>
      <c r="N14" s="28">
        <v>12</v>
      </c>
      <c r="O14" s="28">
        <v>13</v>
      </c>
      <c r="P14" s="28">
        <v>14</v>
      </c>
      <c r="Q14" s="28">
        <v>15</v>
      </c>
      <c r="R14" s="28">
        <v>16</v>
      </c>
      <c r="S14" s="28">
        <v>17</v>
      </c>
      <c r="T14" s="28"/>
      <c r="U14" s="28"/>
      <c r="V14" s="28"/>
      <c r="W14" s="28"/>
      <c r="X14" s="28"/>
      <c r="Y14" s="28"/>
      <c r="Z14" s="28">
        <v>1</v>
      </c>
      <c r="AA14" s="28">
        <v>2</v>
      </c>
      <c r="AB14" s="28">
        <v>3</v>
      </c>
      <c r="AC14" s="28">
        <v>4</v>
      </c>
      <c r="AD14" s="28">
        <v>5</v>
      </c>
      <c r="AE14" s="28">
        <v>6</v>
      </c>
      <c r="AF14" s="28">
        <v>7</v>
      </c>
      <c r="AG14" s="28">
        <v>8</v>
      </c>
      <c r="AH14" s="28">
        <v>9</v>
      </c>
      <c r="AI14" s="28">
        <v>10</v>
      </c>
      <c r="AJ14" s="28">
        <v>11</v>
      </c>
      <c r="AK14" s="28">
        <v>12</v>
      </c>
      <c r="AL14" s="28">
        <v>13</v>
      </c>
      <c r="AM14" s="28">
        <v>14</v>
      </c>
      <c r="AN14" s="28">
        <v>15</v>
      </c>
      <c r="AO14" s="28">
        <v>16</v>
      </c>
      <c r="AP14" s="28"/>
      <c r="AQ14" s="28"/>
      <c r="AR14" s="28"/>
      <c r="AS14" s="28">
        <v>1</v>
      </c>
      <c r="AT14" s="28">
        <v>2</v>
      </c>
      <c r="AU14" s="28">
        <v>3</v>
      </c>
      <c r="AV14" s="28">
        <v>4</v>
      </c>
      <c r="AW14" s="28">
        <v>5</v>
      </c>
      <c r="AX14" s="28">
        <v>6</v>
      </c>
      <c r="AY14" s="28">
        <v>7</v>
      </c>
      <c r="AZ14" s="28">
        <v>8</v>
      </c>
      <c r="BA14" s="28">
        <v>9</v>
      </c>
      <c r="BB14" s="28">
        <v>10</v>
      </c>
      <c r="BC14" s="58"/>
      <c r="BD14" s="58"/>
      <c r="BE14" s="58"/>
      <c r="BF14" s="58"/>
      <c r="BG14" s="58"/>
      <c r="BH14" s="58"/>
      <c r="BI14" s="58"/>
      <c r="BJ14" s="8"/>
      <c r="BK14" s="8"/>
      <c r="BL14" s="8"/>
    </row>
    <row r="15" spans="1:66" ht="15" customHeight="1">
      <c r="A15" s="56">
        <v>1</v>
      </c>
      <c r="B15" s="56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>
        <v>33</v>
      </c>
      <c r="BD15" s="9">
        <v>6</v>
      </c>
      <c r="BE15" s="9"/>
      <c r="BF15" s="9"/>
      <c r="BG15" s="9"/>
      <c r="BH15" s="9">
        <v>13</v>
      </c>
      <c r="BI15" s="9">
        <v>52</v>
      </c>
      <c r="BJ15" s="8"/>
      <c r="BK15" s="8"/>
      <c r="BL15" s="8"/>
    </row>
    <row r="16" spans="1:66" ht="15" customHeight="1">
      <c r="A16" s="56">
        <v>2</v>
      </c>
      <c r="B16" s="5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8"/>
      <c r="BK16" s="8"/>
      <c r="BL16" s="8"/>
    </row>
    <row r="17" spans="1:66" ht="15" customHeight="1">
      <c r="A17" s="56">
        <v>3</v>
      </c>
      <c r="B17" s="5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8"/>
      <c r="BK17" s="8"/>
      <c r="BL17" s="8"/>
    </row>
    <row r="18" spans="1:66" ht="15" customHeight="1">
      <c r="A18" s="56">
        <v>4</v>
      </c>
      <c r="B18" s="56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8"/>
      <c r="BK18" s="8"/>
      <c r="BL18" s="8"/>
    </row>
    <row r="19" spans="1:66" ht="15" customHeight="1">
      <c r="A19" s="52" t="s">
        <v>93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</row>
    <row r="20" spans="1:66" ht="21" customHeight="1" thickBot="1">
      <c r="A20" s="67" t="s">
        <v>30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</row>
    <row r="21" spans="1:66" ht="12.75" customHeight="1">
      <c r="A21" s="71" t="s">
        <v>31</v>
      </c>
      <c r="B21" s="85" t="s">
        <v>43</v>
      </c>
      <c r="C21" s="85"/>
      <c r="D21" s="85"/>
      <c r="E21" s="85"/>
      <c r="F21" s="85"/>
      <c r="G21" s="85"/>
      <c r="H21" s="85"/>
      <c r="I21" s="85"/>
      <c r="J21" s="65" t="s">
        <v>98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 t="s">
        <v>99</v>
      </c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6" t="s">
        <v>51</v>
      </c>
      <c r="BK21" s="66"/>
      <c r="BL21" s="66"/>
      <c r="BM21" s="66"/>
      <c r="BN21" s="66" t="s">
        <v>56</v>
      </c>
    </row>
    <row r="22" spans="1:66" ht="12.75" customHeight="1">
      <c r="A22" s="72"/>
      <c r="B22" s="85"/>
      <c r="C22" s="85"/>
      <c r="D22" s="85"/>
      <c r="E22" s="85"/>
      <c r="F22" s="85"/>
      <c r="G22" s="85"/>
      <c r="H22" s="85"/>
      <c r="I22" s="85"/>
      <c r="J22" s="66" t="s">
        <v>39</v>
      </c>
      <c r="K22" s="66"/>
      <c r="L22" s="66" t="s">
        <v>53</v>
      </c>
      <c r="M22" s="66"/>
      <c r="N22" s="57" t="s">
        <v>41</v>
      </c>
      <c r="O22" s="57"/>
      <c r="P22" s="57"/>
      <c r="Q22" s="57"/>
      <c r="R22" s="57"/>
      <c r="S22" s="57"/>
      <c r="T22" s="57"/>
      <c r="U22" s="57"/>
      <c r="V22" s="70" t="s">
        <v>58</v>
      </c>
      <c r="W22" s="70"/>
      <c r="X22" s="70" t="s">
        <v>59</v>
      </c>
      <c r="Y22" s="70"/>
      <c r="Z22" s="70" t="s">
        <v>35</v>
      </c>
      <c r="AA22" s="70"/>
      <c r="AB22" s="57" t="s">
        <v>34</v>
      </c>
      <c r="AC22" s="57"/>
      <c r="AD22" s="57"/>
      <c r="AE22" s="57"/>
      <c r="AF22" s="57"/>
      <c r="AG22" s="57"/>
      <c r="AH22" s="57"/>
      <c r="AI22" s="57"/>
      <c r="AJ22" s="66" t="s">
        <v>39</v>
      </c>
      <c r="AK22" s="66"/>
      <c r="AL22" s="66" t="s">
        <v>53</v>
      </c>
      <c r="AM22" s="66"/>
      <c r="AN22" s="57" t="s">
        <v>41</v>
      </c>
      <c r="AO22" s="57"/>
      <c r="AP22" s="57"/>
      <c r="AQ22" s="57"/>
      <c r="AR22" s="57"/>
      <c r="AS22" s="57"/>
      <c r="AT22" s="57"/>
      <c r="AU22" s="57"/>
      <c r="AV22" s="70" t="s">
        <v>60</v>
      </c>
      <c r="AW22" s="70"/>
      <c r="AX22" s="70" t="s">
        <v>59</v>
      </c>
      <c r="AY22" s="70"/>
      <c r="AZ22" s="70" t="s">
        <v>35</v>
      </c>
      <c r="BA22" s="70"/>
      <c r="BB22" s="57" t="s">
        <v>34</v>
      </c>
      <c r="BC22" s="57"/>
      <c r="BD22" s="57"/>
      <c r="BE22" s="57"/>
      <c r="BF22" s="57"/>
      <c r="BG22" s="57"/>
      <c r="BH22" s="57"/>
      <c r="BI22" s="57"/>
      <c r="BJ22" s="66"/>
      <c r="BK22" s="66"/>
      <c r="BL22" s="66"/>
      <c r="BM22" s="66"/>
      <c r="BN22" s="66"/>
    </row>
    <row r="23" spans="1:66" ht="12.75" customHeight="1">
      <c r="A23" s="72"/>
      <c r="B23" s="85"/>
      <c r="C23" s="85"/>
      <c r="D23" s="85"/>
      <c r="E23" s="85"/>
      <c r="F23" s="85"/>
      <c r="G23" s="85"/>
      <c r="H23" s="85"/>
      <c r="I23" s="85"/>
      <c r="J23" s="66"/>
      <c r="K23" s="66"/>
      <c r="L23" s="66"/>
      <c r="M23" s="66"/>
      <c r="N23" s="66" t="s">
        <v>38</v>
      </c>
      <c r="O23" s="66"/>
      <c r="P23" s="57" t="s">
        <v>40</v>
      </c>
      <c r="Q23" s="57"/>
      <c r="R23" s="57"/>
      <c r="S23" s="57"/>
      <c r="T23" s="57"/>
      <c r="U23" s="57"/>
      <c r="V23" s="70"/>
      <c r="W23" s="70"/>
      <c r="X23" s="70"/>
      <c r="Y23" s="70"/>
      <c r="Z23" s="70"/>
      <c r="AA23" s="70"/>
      <c r="AB23" s="70" t="s">
        <v>89</v>
      </c>
      <c r="AC23" s="70"/>
      <c r="AD23" s="70" t="s">
        <v>42</v>
      </c>
      <c r="AE23" s="70"/>
      <c r="AF23" s="66" t="s">
        <v>33</v>
      </c>
      <c r="AG23" s="66"/>
      <c r="AH23" s="69" t="s">
        <v>32</v>
      </c>
      <c r="AI23" s="69"/>
      <c r="AJ23" s="66"/>
      <c r="AK23" s="66"/>
      <c r="AL23" s="66"/>
      <c r="AM23" s="66"/>
      <c r="AN23" s="66" t="s">
        <v>38</v>
      </c>
      <c r="AO23" s="66"/>
      <c r="AP23" s="57" t="s">
        <v>40</v>
      </c>
      <c r="AQ23" s="57"/>
      <c r="AR23" s="57"/>
      <c r="AS23" s="57"/>
      <c r="AT23" s="57"/>
      <c r="AU23" s="57"/>
      <c r="AV23" s="70"/>
      <c r="AW23" s="70"/>
      <c r="AX23" s="70"/>
      <c r="AY23" s="70"/>
      <c r="AZ23" s="70"/>
      <c r="BA23" s="70"/>
      <c r="BB23" s="70" t="s">
        <v>89</v>
      </c>
      <c r="BC23" s="70"/>
      <c r="BD23" s="70" t="s">
        <v>42</v>
      </c>
      <c r="BE23" s="70"/>
      <c r="BF23" s="66" t="s">
        <v>33</v>
      </c>
      <c r="BG23" s="66"/>
      <c r="BH23" s="69" t="s">
        <v>32</v>
      </c>
      <c r="BI23" s="69"/>
      <c r="BJ23" s="66"/>
      <c r="BK23" s="66"/>
      <c r="BL23" s="66"/>
      <c r="BM23" s="66"/>
      <c r="BN23" s="66"/>
    </row>
    <row r="24" spans="1:66" ht="51" customHeight="1" thickBot="1">
      <c r="A24" s="73"/>
      <c r="B24" s="85"/>
      <c r="C24" s="85"/>
      <c r="D24" s="85"/>
      <c r="E24" s="85"/>
      <c r="F24" s="85"/>
      <c r="G24" s="85"/>
      <c r="H24" s="85"/>
      <c r="I24" s="85"/>
      <c r="J24" s="66"/>
      <c r="K24" s="66"/>
      <c r="L24" s="66"/>
      <c r="M24" s="66"/>
      <c r="N24" s="66"/>
      <c r="O24" s="66"/>
      <c r="P24" s="66" t="s">
        <v>37</v>
      </c>
      <c r="Q24" s="66"/>
      <c r="R24" s="70" t="s">
        <v>52</v>
      </c>
      <c r="S24" s="70"/>
      <c r="T24" s="66" t="s">
        <v>36</v>
      </c>
      <c r="U24" s="66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66"/>
      <c r="AG24" s="66"/>
      <c r="AH24" s="69"/>
      <c r="AI24" s="69"/>
      <c r="AJ24" s="66"/>
      <c r="AK24" s="66"/>
      <c r="AL24" s="66"/>
      <c r="AM24" s="66"/>
      <c r="AN24" s="66"/>
      <c r="AO24" s="66"/>
      <c r="AP24" s="66" t="s">
        <v>37</v>
      </c>
      <c r="AQ24" s="66"/>
      <c r="AR24" s="70" t="s">
        <v>52</v>
      </c>
      <c r="AS24" s="70"/>
      <c r="AT24" s="66" t="s">
        <v>36</v>
      </c>
      <c r="AU24" s="66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66"/>
      <c r="BG24" s="66"/>
      <c r="BH24" s="69"/>
      <c r="BI24" s="69"/>
      <c r="BJ24" s="66"/>
      <c r="BK24" s="66"/>
      <c r="BL24" s="66"/>
      <c r="BM24" s="66"/>
      <c r="BN24" s="66"/>
    </row>
    <row r="25" spans="1:66" ht="21.75" customHeight="1">
      <c r="A25" s="78" t="s">
        <v>96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80"/>
    </row>
    <row r="26" spans="1:66" ht="15.75" customHeight="1">
      <c r="A26" s="18">
        <v>1</v>
      </c>
      <c r="B26" s="44"/>
      <c r="C26" s="44"/>
      <c r="D26" s="44"/>
      <c r="E26" s="44"/>
      <c r="F26" s="44"/>
      <c r="G26" s="44"/>
      <c r="H26" s="44"/>
      <c r="I26" s="44"/>
      <c r="J26" s="45"/>
      <c r="K26" s="45"/>
      <c r="L26" s="47">
        <f>J26*30</f>
        <v>0</v>
      </c>
      <c r="M26" s="47"/>
      <c r="N26" s="47">
        <f>P26+R26+T26</f>
        <v>0</v>
      </c>
      <c r="O26" s="47"/>
      <c r="P26" s="40"/>
      <c r="Q26" s="40"/>
      <c r="R26" s="47"/>
      <c r="S26" s="47"/>
      <c r="T26" s="48"/>
      <c r="U26" s="48"/>
      <c r="V26" s="47">
        <f>L26-N26</f>
        <v>0</v>
      </c>
      <c r="W26" s="40"/>
      <c r="X26" s="40"/>
      <c r="Y26" s="40"/>
      <c r="Z26" s="40">
        <f>N26/17</f>
        <v>0</v>
      </c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1"/>
      <c r="BK26" s="41"/>
      <c r="BL26" s="41"/>
      <c r="BM26" s="41"/>
      <c r="BN26" s="22"/>
    </row>
    <row r="27" spans="1:66" ht="15.75" customHeight="1">
      <c r="A27" s="18">
        <v>2</v>
      </c>
      <c r="B27" s="44"/>
      <c r="C27" s="44"/>
      <c r="D27" s="44"/>
      <c r="E27" s="44"/>
      <c r="F27" s="44"/>
      <c r="G27" s="44"/>
      <c r="H27" s="44"/>
      <c r="I27" s="44"/>
      <c r="J27" s="45"/>
      <c r="K27" s="45"/>
      <c r="L27" s="46">
        <f>J27*30</f>
        <v>0</v>
      </c>
      <c r="M27" s="46"/>
      <c r="N27" s="47">
        <f>P27+R27+T27</f>
        <v>0</v>
      </c>
      <c r="O27" s="47"/>
      <c r="P27" s="40"/>
      <c r="Q27" s="40"/>
      <c r="R27" s="47"/>
      <c r="S27" s="47"/>
      <c r="T27" s="48"/>
      <c r="U27" s="48"/>
      <c r="V27" s="47">
        <f>L27-N27</f>
        <v>0</v>
      </c>
      <c r="W27" s="40"/>
      <c r="X27" s="40"/>
      <c r="Y27" s="40"/>
      <c r="Z27" s="40">
        <f>N27/17</f>
        <v>0</v>
      </c>
      <c r="AA27" s="40"/>
      <c r="AB27" s="40"/>
      <c r="AC27" s="40"/>
      <c r="AD27" s="40"/>
      <c r="AE27" s="40"/>
      <c r="AF27" s="40"/>
      <c r="AG27" s="40"/>
      <c r="AH27" s="40"/>
      <c r="AI27" s="40"/>
      <c r="AJ27" s="45"/>
      <c r="AK27" s="45"/>
      <c r="AL27" s="46">
        <f>AJ27*30</f>
        <v>0</v>
      </c>
      <c r="AM27" s="46"/>
      <c r="AN27" s="47">
        <f>AP27+AR27+AT27</f>
        <v>0</v>
      </c>
      <c r="AO27" s="47"/>
      <c r="AP27" s="40"/>
      <c r="AQ27" s="40"/>
      <c r="AR27" s="47"/>
      <c r="AS27" s="47"/>
      <c r="AT27" s="48"/>
      <c r="AU27" s="48"/>
      <c r="AV27" s="47">
        <f>AL27-AN27</f>
        <v>0</v>
      </c>
      <c r="AW27" s="40"/>
      <c r="AX27" s="40"/>
      <c r="AY27" s="40"/>
      <c r="AZ27" s="40">
        <f>AN27/16</f>
        <v>0</v>
      </c>
      <c r="BA27" s="40"/>
      <c r="BB27" s="40"/>
      <c r="BC27" s="40"/>
      <c r="BD27" s="40"/>
      <c r="BE27" s="40"/>
      <c r="BF27" s="40"/>
      <c r="BG27" s="40"/>
      <c r="BH27" s="40"/>
      <c r="BI27" s="40"/>
      <c r="BJ27" s="41"/>
      <c r="BK27" s="41"/>
      <c r="BL27" s="41"/>
      <c r="BM27" s="41"/>
      <c r="BN27" s="22"/>
    </row>
    <row r="28" spans="1:66" ht="27" customHeight="1">
      <c r="A28" s="18">
        <v>3</v>
      </c>
      <c r="B28" s="44"/>
      <c r="C28" s="44"/>
      <c r="D28" s="44"/>
      <c r="E28" s="44"/>
      <c r="F28" s="44"/>
      <c r="G28" s="44"/>
      <c r="H28" s="44"/>
      <c r="I28" s="44"/>
      <c r="J28" s="62"/>
      <c r="K28" s="62"/>
      <c r="L28" s="62">
        <f>J28*30</f>
        <v>0</v>
      </c>
      <c r="M28" s="62"/>
      <c r="N28" s="51">
        <f>P28+R28+T28</f>
        <v>0</v>
      </c>
      <c r="O28" s="51"/>
      <c r="P28" s="51"/>
      <c r="Q28" s="51"/>
      <c r="R28" s="51"/>
      <c r="S28" s="51"/>
      <c r="T28" s="51"/>
      <c r="U28" s="51"/>
      <c r="V28" s="51">
        <f>L28-N28</f>
        <v>0</v>
      </c>
      <c r="W28" s="51"/>
      <c r="X28" s="40"/>
      <c r="Y28" s="40"/>
      <c r="Z28" s="40">
        <f>N28/16</f>
        <v>0</v>
      </c>
      <c r="AA28" s="40"/>
      <c r="AB28" s="40"/>
      <c r="AC28" s="40"/>
      <c r="AD28" s="40"/>
      <c r="AE28" s="40"/>
      <c r="AF28" s="40"/>
      <c r="AG28" s="40"/>
      <c r="AH28" s="40"/>
      <c r="AI28" s="40"/>
      <c r="AJ28" s="62"/>
      <c r="AK28" s="62"/>
      <c r="AL28" s="62"/>
      <c r="AM28" s="62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1"/>
      <c r="BK28" s="41"/>
      <c r="BL28" s="41"/>
      <c r="BM28" s="41"/>
      <c r="BN28" s="22"/>
    </row>
    <row r="29" spans="1:66" ht="48" customHeight="1">
      <c r="A29" s="18">
        <v>4</v>
      </c>
      <c r="B29" s="44"/>
      <c r="C29" s="44"/>
      <c r="D29" s="44"/>
      <c r="E29" s="44"/>
      <c r="F29" s="44"/>
      <c r="G29" s="44"/>
      <c r="H29" s="44"/>
      <c r="I29" s="44"/>
      <c r="J29" s="45"/>
      <c r="K29" s="45"/>
      <c r="L29" s="46"/>
      <c r="M29" s="46"/>
      <c r="N29" s="47"/>
      <c r="O29" s="47"/>
      <c r="P29" s="40"/>
      <c r="Q29" s="40"/>
      <c r="R29" s="47"/>
      <c r="S29" s="47"/>
      <c r="T29" s="48"/>
      <c r="U29" s="48"/>
      <c r="V29" s="47"/>
      <c r="W29" s="40"/>
      <c r="X29" s="40"/>
      <c r="Y29" s="40"/>
      <c r="Z29" s="40"/>
      <c r="AA29" s="40"/>
      <c r="AB29" s="61"/>
      <c r="AC29" s="61"/>
      <c r="AD29" s="59"/>
      <c r="AE29" s="59"/>
      <c r="AF29" s="40"/>
      <c r="AG29" s="40"/>
      <c r="AH29" s="40"/>
      <c r="AI29" s="40"/>
      <c r="AJ29" s="45"/>
      <c r="AK29" s="45"/>
      <c r="AL29" s="46">
        <f>AJ29*30</f>
        <v>0</v>
      </c>
      <c r="AM29" s="46"/>
      <c r="AN29" s="47">
        <f>AP29+AR29+AT29</f>
        <v>0</v>
      </c>
      <c r="AO29" s="47"/>
      <c r="AP29" s="40"/>
      <c r="AQ29" s="40"/>
      <c r="AR29" s="47"/>
      <c r="AS29" s="47"/>
      <c r="AT29" s="48"/>
      <c r="AU29" s="48"/>
      <c r="AV29" s="47">
        <f>AL29-AN29</f>
        <v>0</v>
      </c>
      <c r="AW29" s="40"/>
      <c r="AX29" s="40"/>
      <c r="AY29" s="40"/>
      <c r="AZ29" s="40">
        <f>AN29/17</f>
        <v>0</v>
      </c>
      <c r="BA29" s="40"/>
      <c r="BB29" s="61"/>
      <c r="BC29" s="61"/>
      <c r="BD29" s="59"/>
      <c r="BE29" s="59"/>
      <c r="BF29" s="40"/>
      <c r="BG29" s="40"/>
      <c r="BH29" s="40"/>
      <c r="BI29" s="40"/>
      <c r="BJ29" s="41"/>
      <c r="BK29" s="41"/>
      <c r="BL29" s="41"/>
      <c r="BM29" s="41"/>
      <c r="BN29" s="22"/>
    </row>
    <row r="30" spans="1:66" ht="44.25" customHeight="1">
      <c r="A30" s="18">
        <v>5</v>
      </c>
      <c r="B30" s="44"/>
      <c r="C30" s="44"/>
      <c r="D30" s="44"/>
      <c r="E30" s="44"/>
      <c r="F30" s="44"/>
      <c r="G30" s="44"/>
      <c r="H30" s="44"/>
      <c r="I30" s="44"/>
      <c r="J30" s="45"/>
      <c r="K30" s="45"/>
      <c r="L30" s="46"/>
      <c r="M30" s="46"/>
      <c r="N30" s="47"/>
      <c r="O30" s="47"/>
      <c r="P30" s="40"/>
      <c r="Q30" s="40"/>
      <c r="R30" s="47"/>
      <c r="S30" s="47"/>
      <c r="T30" s="48"/>
      <c r="U30" s="48"/>
      <c r="V30" s="47"/>
      <c r="W30" s="40"/>
      <c r="X30" s="40"/>
      <c r="Y30" s="40"/>
      <c r="Z30" s="40"/>
      <c r="AA30" s="40"/>
      <c r="AB30" s="61"/>
      <c r="AC30" s="61"/>
      <c r="AD30" s="59"/>
      <c r="AE30" s="59"/>
      <c r="AF30" s="40"/>
      <c r="AG30" s="40"/>
      <c r="AH30" s="40"/>
      <c r="AI30" s="40"/>
      <c r="AJ30" s="45"/>
      <c r="AK30" s="45"/>
      <c r="AL30" s="46">
        <f>AJ30*30</f>
        <v>0</v>
      </c>
      <c r="AM30" s="46"/>
      <c r="AN30" s="47">
        <f>AP30+AR30+AT30</f>
        <v>0</v>
      </c>
      <c r="AO30" s="47"/>
      <c r="AP30" s="40"/>
      <c r="AQ30" s="40"/>
      <c r="AR30" s="47"/>
      <c r="AS30" s="47"/>
      <c r="AT30" s="48"/>
      <c r="AU30" s="48"/>
      <c r="AV30" s="47">
        <f>AL30-AN30</f>
        <v>0</v>
      </c>
      <c r="AW30" s="40"/>
      <c r="AX30" s="40"/>
      <c r="AY30" s="40"/>
      <c r="AZ30" s="40">
        <f>AN30/16</f>
        <v>0</v>
      </c>
      <c r="BA30" s="40"/>
      <c r="BB30" s="61"/>
      <c r="BC30" s="61"/>
      <c r="BD30" s="59"/>
      <c r="BE30" s="59"/>
      <c r="BF30" s="40"/>
      <c r="BG30" s="40"/>
      <c r="BH30" s="40"/>
      <c r="BI30" s="40"/>
      <c r="BJ30" s="41"/>
      <c r="BK30" s="41"/>
      <c r="BL30" s="41"/>
      <c r="BM30" s="41"/>
      <c r="BN30" s="22"/>
    </row>
    <row r="31" spans="1:66" ht="41.25" customHeight="1">
      <c r="A31" s="18">
        <v>6</v>
      </c>
      <c r="B31" s="86"/>
      <c r="C31" s="86"/>
      <c r="D31" s="86"/>
      <c r="E31" s="86"/>
      <c r="F31" s="86"/>
      <c r="G31" s="86"/>
      <c r="H31" s="86"/>
      <c r="I31" s="86"/>
      <c r="J31" s="45"/>
      <c r="K31" s="45"/>
      <c r="L31" s="46">
        <f>J31*30</f>
        <v>0</v>
      </c>
      <c r="M31" s="46"/>
      <c r="N31" s="47">
        <f>P31+R31+T31</f>
        <v>0</v>
      </c>
      <c r="O31" s="47"/>
      <c r="P31" s="40"/>
      <c r="Q31" s="40"/>
      <c r="R31" s="47"/>
      <c r="S31" s="47"/>
      <c r="T31" s="48"/>
      <c r="U31" s="48"/>
      <c r="V31" s="47">
        <f>L31-N31</f>
        <v>0</v>
      </c>
      <c r="W31" s="40"/>
      <c r="X31" s="40"/>
      <c r="Y31" s="40"/>
      <c r="Z31" s="40">
        <f>N31/16</f>
        <v>0</v>
      </c>
      <c r="AA31" s="40"/>
      <c r="AB31" s="61"/>
      <c r="AC31" s="61"/>
      <c r="AD31" s="59"/>
      <c r="AE31" s="59"/>
      <c r="AF31" s="40"/>
      <c r="AG31" s="40"/>
      <c r="AH31" s="40"/>
      <c r="AI31" s="40"/>
      <c r="AJ31" s="45"/>
      <c r="AK31" s="45"/>
      <c r="AL31" s="46"/>
      <c r="AM31" s="46"/>
      <c r="AN31" s="47"/>
      <c r="AO31" s="47"/>
      <c r="AP31" s="40"/>
      <c r="AQ31" s="40"/>
      <c r="AR31" s="47"/>
      <c r="AS31" s="47"/>
      <c r="AT31" s="48"/>
      <c r="AU31" s="48"/>
      <c r="AV31" s="47">
        <f t="shared" ref="AV31:AV32" si="0">AL31-AN31</f>
        <v>0</v>
      </c>
      <c r="AW31" s="40"/>
      <c r="AX31" s="40"/>
      <c r="AY31" s="40"/>
      <c r="AZ31" s="40"/>
      <c r="BA31" s="40"/>
      <c r="BB31" s="61"/>
      <c r="BC31" s="61"/>
      <c r="BD31" s="59"/>
      <c r="BE31" s="59"/>
      <c r="BF31" s="40"/>
      <c r="BG31" s="40"/>
      <c r="BH31" s="40"/>
      <c r="BI31" s="40"/>
      <c r="BJ31" s="41"/>
      <c r="BK31" s="41"/>
      <c r="BL31" s="41"/>
      <c r="BM31" s="41"/>
      <c r="BN31" s="22"/>
    </row>
    <row r="32" spans="1:66" ht="27.75" customHeight="1">
      <c r="A32" s="18">
        <v>7</v>
      </c>
      <c r="B32" s="44"/>
      <c r="C32" s="44"/>
      <c r="D32" s="44"/>
      <c r="E32" s="44"/>
      <c r="F32" s="44"/>
      <c r="G32" s="44"/>
      <c r="H32" s="44"/>
      <c r="I32" s="44"/>
      <c r="J32" s="62"/>
      <c r="K32" s="46"/>
      <c r="L32" s="62">
        <f>J32*30</f>
        <v>0</v>
      </c>
      <c r="M32" s="62"/>
      <c r="N32" s="51">
        <f>P32+R32+T32</f>
        <v>0</v>
      </c>
      <c r="O32" s="51"/>
      <c r="P32" s="51"/>
      <c r="Q32" s="40"/>
      <c r="R32" s="51"/>
      <c r="S32" s="51"/>
      <c r="T32" s="51"/>
      <c r="U32" s="51"/>
      <c r="V32" s="51">
        <f>L32-N32</f>
        <v>0</v>
      </c>
      <c r="W32" s="51"/>
      <c r="X32" s="40"/>
      <c r="Y32" s="40"/>
      <c r="Z32" s="40">
        <f>N32/17</f>
        <v>0</v>
      </c>
      <c r="AA32" s="40"/>
      <c r="AB32" s="61"/>
      <c r="AC32" s="61"/>
      <c r="AD32" s="59"/>
      <c r="AE32" s="59"/>
      <c r="AF32" s="40"/>
      <c r="AG32" s="40"/>
      <c r="AH32" s="40"/>
      <c r="AI32" s="40"/>
      <c r="AJ32" s="51"/>
      <c r="AK32" s="40"/>
      <c r="AL32" s="51">
        <f>AJ32*30</f>
        <v>0</v>
      </c>
      <c r="AM32" s="51"/>
      <c r="AN32" s="51">
        <f>AP32+AR32+AT32</f>
        <v>0</v>
      </c>
      <c r="AO32" s="40"/>
      <c r="AP32" s="51"/>
      <c r="AQ32" s="51"/>
      <c r="AR32" s="51"/>
      <c r="AS32" s="51"/>
      <c r="AT32" s="51"/>
      <c r="AU32" s="51"/>
      <c r="AV32" s="47">
        <f t="shared" si="0"/>
        <v>0</v>
      </c>
      <c r="AW32" s="40"/>
      <c r="AX32" s="51"/>
      <c r="AY32" s="51"/>
      <c r="AZ32" s="40">
        <f>AN32/16</f>
        <v>0</v>
      </c>
      <c r="BA32" s="40"/>
      <c r="BB32" s="61"/>
      <c r="BC32" s="61"/>
      <c r="BD32" s="59"/>
      <c r="BE32" s="59"/>
      <c r="BF32" s="40"/>
      <c r="BG32" s="40"/>
      <c r="BH32" s="40"/>
      <c r="BI32" s="40"/>
      <c r="BJ32" s="41"/>
      <c r="BK32" s="41"/>
      <c r="BL32" s="41"/>
      <c r="BM32" s="41"/>
      <c r="BN32" s="22"/>
    </row>
    <row r="33" spans="1:66" ht="24.75" customHeight="1">
      <c r="A33" s="18">
        <v>8</v>
      </c>
      <c r="B33" s="44"/>
      <c r="C33" s="44"/>
      <c r="D33" s="44"/>
      <c r="E33" s="44"/>
      <c r="F33" s="44"/>
      <c r="G33" s="44"/>
      <c r="H33" s="44"/>
      <c r="I33" s="44"/>
      <c r="J33" s="62"/>
      <c r="K33" s="46"/>
      <c r="L33" s="62">
        <f>J33*30</f>
        <v>0</v>
      </c>
      <c r="M33" s="62"/>
      <c r="N33" s="51">
        <f>P33+R33+T33</f>
        <v>0</v>
      </c>
      <c r="O33" s="51"/>
      <c r="P33" s="51"/>
      <c r="Q33" s="40"/>
      <c r="R33" s="51"/>
      <c r="S33" s="40"/>
      <c r="T33" s="51"/>
      <c r="U33" s="40"/>
      <c r="V33" s="51">
        <f>L33-N33</f>
        <v>0</v>
      </c>
      <c r="W33" s="51"/>
      <c r="X33" s="40"/>
      <c r="Y33" s="40"/>
      <c r="Z33" s="40">
        <f>N33/17</f>
        <v>0</v>
      </c>
      <c r="AA33" s="40"/>
      <c r="AB33" s="61"/>
      <c r="AC33" s="61"/>
      <c r="AD33" s="59"/>
      <c r="AE33" s="59"/>
      <c r="AF33" s="40"/>
      <c r="AG33" s="40"/>
      <c r="AH33" s="40"/>
      <c r="AI33" s="40"/>
      <c r="AJ33" s="51"/>
      <c r="AK33" s="40"/>
      <c r="AL33" s="51">
        <f>AJ33*30</f>
        <v>0</v>
      </c>
      <c r="AM33" s="51"/>
      <c r="AN33" s="51">
        <f>AP33+AR33+AT33</f>
        <v>0</v>
      </c>
      <c r="AO33" s="40"/>
      <c r="AP33" s="51"/>
      <c r="AQ33" s="40"/>
      <c r="AR33" s="51"/>
      <c r="AS33" s="40"/>
      <c r="AT33" s="51"/>
      <c r="AU33" s="40"/>
      <c r="AV33" s="51">
        <f>AL33-AN33</f>
        <v>0</v>
      </c>
      <c r="AW33" s="51"/>
      <c r="AX33" s="40"/>
      <c r="AY33" s="40"/>
      <c r="AZ33" s="40">
        <f>AN33/16</f>
        <v>0</v>
      </c>
      <c r="BA33" s="40"/>
      <c r="BB33" s="61"/>
      <c r="BC33" s="61"/>
      <c r="BD33" s="59"/>
      <c r="BE33" s="59"/>
      <c r="BF33" s="40"/>
      <c r="BG33" s="40"/>
      <c r="BH33" s="40"/>
      <c r="BI33" s="40"/>
      <c r="BJ33" s="41"/>
      <c r="BK33" s="41"/>
      <c r="BL33" s="41"/>
      <c r="BM33" s="41"/>
      <c r="BN33" s="22"/>
    </row>
    <row r="34" spans="1:66" ht="27.75" customHeight="1">
      <c r="A34" s="18">
        <v>9</v>
      </c>
      <c r="B34" s="44"/>
      <c r="C34" s="44"/>
      <c r="D34" s="44"/>
      <c r="E34" s="44"/>
      <c r="F34" s="44"/>
      <c r="G34" s="44"/>
      <c r="H34" s="44"/>
      <c r="I34" s="44"/>
      <c r="J34" s="62"/>
      <c r="K34" s="46"/>
      <c r="L34" s="62">
        <f>J34*30</f>
        <v>0</v>
      </c>
      <c r="M34" s="62"/>
      <c r="N34" s="51">
        <f>P34+R34+T34</f>
        <v>0</v>
      </c>
      <c r="O34" s="51"/>
      <c r="P34" s="51"/>
      <c r="Q34" s="40"/>
      <c r="R34" s="51"/>
      <c r="S34" s="40"/>
      <c r="T34" s="51"/>
      <c r="U34" s="40"/>
      <c r="V34" s="51">
        <f>L34-N34</f>
        <v>0</v>
      </c>
      <c r="W34" s="51"/>
      <c r="X34" s="40"/>
      <c r="Y34" s="40"/>
      <c r="Z34" s="40">
        <f>N34/17</f>
        <v>0</v>
      </c>
      <c r="AA34" s="40"/>
      <c r="AB34" s="61"/>
      <c r="AC34" s="61"/>
      <c r="AD34" s="59"/>
      <c r="AE34" s="59"/>
      <c r="AF34" s="40"/>
      <c r="AG34" s="40"/>
      <c r="AH34" s="40"/>
      <c r="AI34" s="40"/>
      <c r="AJ34" s="51"/>
      <c r="AK34" s="40"/>
      <c r="AL34" s="51">
        <f>AJ34*30</f>
        <v>0</v>
      </c>
      <c r="AM34" s="51"/>
      <c r="AN34" s="51">
        <f>AP34+AR34+AT34</f>
        <v>0</v>
      </c>
      <c r="AO34" s="40"/>
      <c r="AP34" s="51"/>
      <c r="AQ34" s="40"/>
      <c r="AR34" s="51"/>
      <c r="AS34" s="40"/>
      <c r="AT34" s="51"/>
      <c r="AU34" s="40"/>
      <c r="AV34" s="51">
        <f>AL34-AN34</f>
        <v>0</v>
      </c>
      <c r="AW34" s="51"/>
      <c r="AX34" s="40"/>
      <c r="AY34" s="40"/>
      <c r="AZ34" s="40">
        <f>AN34/16</f>
        <v>0</v>
      </c>
      <c r="BA34" s="40"/>
      <c r="BB34" s="61"/>
      <c r="BC34" s="61"/>
      <c r="BD34" s="59"/>
      <c r="BE34" s="59"/>
      <c r="BF34" s="40"/>
      <c r="BG34" s="40"/>
      <c r="BH34" s="40"/>
      <c r="BI34" s="40"/>
      <c r="BJ34" s="41"/>
      <c r="BK34" s="41"/>
      <c r="BL34" s="41"/>
      <c r="BM34" s="41"/>
      <c r="BN34" s="22"/>
    </row>
    <row r="35" spans="1:66" ht="60.75" customHeight="1">
      <c r="A35" s="18">
        <v>10</v>
      </c>
      <c r="B35" s="44"/>
      <c r="C35" s="44"/>
      <c r="D35" s="44"/>
      <c r="E35" s="44"/>
      <c r="F35" s="44"/>
      <c r="G35" s="44"/>
      <c r="H35" s="44"/>
      <c r="I35" s="44"/>
      <c r="J35" s="45"/>
      <c r="K35" s="45"/>
      <c r="L35" s="46">
        <f>J35*30</f>
        <v>0</v>
      </c>
      <c r="M35" s="46"/>
      <c r="N35" s="47">
        <f>P35+R35+T35</f>
        <v>0</v>
      </c>
      <c r="O35" s="47"/>
      <c r="P35" s="40"/>
      <c r="Q35" s="40"/>
      <c r="R35" s="47"/>
      <c r="S35" s="47"/>
      <c r="T35" s="48"/>
      <c r="U35" s="48"/>
      <c r="V35" s="47">
        <f>L35-N35</f>
        <v>0</v>
      </c>
      <c r="W35" s="40"/>
      <c r="X35" s="40"/>
      <c r="Y35" s="40"/>
      <c r="Z35" s="40">
        <f>N35/17</f>
        <v>0</v>
      </c>
      <c r="AA35" s="40"/>
      <c r="AB35" s="61"/>
      <c r="AC35" s="61"/>
      <c r="AD35" s="59"/>
      <c r="AE35" s="59"/>
      <c r="AF35" s="40"/>
      <c r="AG35" s="40"/>
      <c r="AH35" s="40"/>
      <c r="AI35" s="40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84"/>
      <c r="BA35" s="84"/>
      <c r="BB35" s="61"/>
      <c r="BC35" s="61"/>
      <c r="BD35" s="59"/>
      <c r="BE35" s="59"/>
      <c r="BF35" s="59"/>
      <c r="BG35" s="59"/>
      <c r="BH35" s="83"/>
      <c r="BI35" s="83"/>
      <c r="BJ35" s="41"/>
      <c r="BK35" s="41"/>
      <c r="BL35" s="41"/>
      <c r="BM35" s="41"/>
      <c r="BN35" s="22"/>
    </row>
    <row r="36" spans="1:66" ht="18" customHeight="1">
      <c r="A36" s="18">
        <v>12</v>
      </c>
      <c r="B36" s="44"/>
      <c r="C36" s="44"/>
      <c r="D36" s="44"/>
      <c r="E36" s="44"/>
      <c r="F36" s="44"/>
      <c r="G36" s="44"/>
      <c r="H36" s="44"/>
      <c r="I36" s="44"/>
      <c r="J36" s="45"/>
      <c r="K36" s="45"/>
      <c r="L36" s="46"/>
      <c r="M36" s="46"/>
      <c r="N36" s="47"/>
      <c r="O36" s="47"/>
      <c r="P36" s="40"/>
      <c r="Q36" s="40"/>
      <c r="R36" s="47"/>
      <c r="S36" s="47"/>
      <c r="T36" s="48"/>
      <c r="U36" s="48"/>
      <c r="V36" s="47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5"/>
      <c r="AK36" s="45"/>
      <c r="AL36" s="46">
        <f t="shared" ref="AL36" si="1">AJ36*30</f>
        <v>0</v>
      </c>
      <c r="AM36" s="46"/>
      <c r="AN36" s="47">
        <f t="shared" ref="AN36" si="2">AP36+AR36+AT36</f>
        <v>0</v>
      </c>
      <c r="AO36" s="47"/>
      <c r="AP36" s="40"/>
      <c r="AQ36" s="40"/>
      <c r="AR36" s="47"/>
      <c r="AS36" s="47"/>
      <c r="AT36" s="48"/>
      <c r="AU36" s="48"/>
      <c r="AV36" s="47">
        <f t="shared" ref="AV36" si="3">AL36-AN36</f>
        <v>0</v>
      </c>
      <c r="AW36" s="40"/>
      <c r="AX36" s="40"/>
      <c r="AY36" s="40"/>
      <c r="AZ36" s="40">
        <f>AN36/14</f>
        <v>0</v>
      </c>
      <c r="BA36" s="40"/>
      <c r="BB36" s="40"/>
      <c r="BC36" s="40"/>
      <c r="BD36" s="40"/>
      <c r="BE36" s="40"/>
      <c r="BF36" s="40"/>
      <c r="BG36" s="40"/>
      <c r="BH36" s="40"/>
      <c r="BI36" s="40"/>
      <c r="BJ36" s="41"/>
      <c r="BK36" s="41"/>
      <c r="BL36" s="41"/>
      <c r="BM36" s="41"/>
      <c r="BN36" s="22"/>
    </row>
    <row r="37" spans="1:66" ht="36.75" customHeight="1">
      <c r="A37" s="18">
        <v>13</v>
      </c>
      <c r="B37" s="86"/>
      <c r="C37" s="86"/>
      <c r="D37" s="86"/>
      <c r="E37" s="86"/>
      <c r="F37" s="86"/>
      <c r="G37" s="86"/>
      <c r="H37" s="86"/>
      <c r="I37" s="86"/>
      <c r="J37" s="94"/>
      <c r="K37" s="95"/>
      <c r="L37" s="94" t="s">
        <v>90</v>
      </c>
      <c r="M37" s="95"/>
      <c r="N37" s="59"/>
      <c r="O37" s="60"/>
      <c r="P37" s="59"/>
      <c r="Q37" s="60"/>
      <c r="R37" s="59"/>
      <c r="S37" s="60"/>
      <c r="T37" s="59"/>
      <c r="U37" s="60"/>
      <c r="V37" s="59"/>
      <c r="W37" s="60"/>
      <c r="X37" s="59"/>
      <c r="Y37" s="60"/>
      <c r="Z37" s="84"/>
      <c r="AA37" s="84"/>
      <c r="AB37" s="61"/>
      <c r="AC37" s="61"/>
      <c r="AD37" s="59"/>
      <c r="AE37" s="60"/>
      <c r="AF37" s="59"/>
      <c r="AG37" s="60"/>
      <c r="AH37" s="59"/>
      <c r="AI37" s="60"/>
      <c r="AJ37" s="59"/>
      <c r="AK37" s="60"/>
      <c r="AL37" s="59"/>
      <c r="AM37" s="60"/>
      <c r="AN37" s="51">
        <f>AP37+AR37+AT37</f>
        <v>0</v>
      </c>
      <c r="AO37" s="40"/>
      <c r="AP37" s="59"/>
      <c r="AQ37" s="60"/>
      <c r="AR37" s="59"/>
      <c r="AS37" s="60"/>
      <c r="AT37" s="59"/>
      <c r="AU37" s="60"/>
      <c r="AV37" s="51">
        <f>AL37-AN37</f>
        <v>0</v>
      </c>
      <c r="AW37" s="51"/>
      <c r="AX37" s="59"/>
      <c r="AY37" s="60"/>
      <c r="AZ37" s="84"/>
      <c r="BA37" s="84"/>
      <c r="BB37" s="61"/>
      <c r="BC37" s="61"/>
      <c r="BD37" s="59"/>
      <c r="BE37" s="60"/>
      <c r="BF37" s="59"/>
      <c r="BG37" s="60"/>
      <c r="BH37" s="83"/>
      <c r="BI37" s="83"/>
      <c r="BJ37" s="41"/>
      <c r="BK37" s="41"/>
      <c r="BL37" s="41"/>
      <c r="BM37" s="41"/>
      <c r="BN37" s="22"/>
    </row>
    <row r="38" spans="1:66" ht="18" customHeight="1">
      <c r="A38" s="35" t="s">
        <v>54</v>
      </c>
      <c r="B38" s="35"/>
      <c r="C38" s="35"/>
      <c r="D38" s="35"/>
      <c r="E38" s="35"/>
      <c r="F38" s="35"/>
      <c r="G38" s="35"/>
      <c r="H38" s="35"/>
      <c r="I38" s="35"/>
      <c r="J38" s="42">
        <f>SUM(J26:K37)</f>
        <v>0</v>
      </c>
      <c r="K38" s="42"/>
      <c r="L38" s="43">
        <f>SUM(L26:M37)</f>
        <v>0</v>
      </c>
      <c r="M38" s="43"/>
      <c r="N38" s="43">
        <f>SUM(N26:O37)</f>
        <v>0</v>
      </c>
      <c r="O38" s="43"/>
      <c r="P38" s="43">
        <f>SUM(P26:Q37)</f>
        <v>0</v>
      </c>
      <c r="Q38" s="43"/>
      <c r="R38" s="43">
        <f>SUM(R26:S37)</f>
        <v>0</v>
      </c>
      <c r="S38" s="43"/>
      <c r="T38" s="43">
        <f>SUM(T26:U37)</f>
        <v>0</v>
      </c>
      <c r="U38" s="43"/>
      <c r="V38" s="43">
        <f>SUM(V26:W37)</f>
        <v>0</v>
      </c>
      <c r="W38" s="43"/>
      <c r="X38" s="43">
        <f>SUM(X26:Y37)</f>
        <v>0</v>
      </c>
      <c r="Y38" s="43"/>
      <c r="Z38" s="43">
        <f>SUM(Z26:AA37)</f>
        <v>0</v>
      </c>
      <c r="AA38" s="43"/>
      <c r="AB38" s="43"/>
      <c r="AC38" s="43"/>
      <c r="AD38" s="43">
        <f>SUM(AD26:AE37)</f>
        <v>0</v>
      </c>
      <c r="AE38" s="43"/>
      <c r="AF38" s="43"/>
      <c r="AG38" s="43"/>
      <c r="AH38" s="43"/>
      <c r="AI38" s="43"/>
      <c r="AJ38" s="42">
        <f>SUM(AJ26:AK37)</f>
        <v>0</v>
      </c>
      <c r="AK38" s="42"/>
      <c r="AL38" s="96">
        <f>SUM(AL26:AM37)</f>
        <v>0</v>
      </c>
      <c r="AM38" s="96"/>
      <c r="AN38" s="43">
        <f>SUM(AN26:AO37)</f>
        <v>0</v>
      </c>
      <c r="AO38" s="43"/>
      <c r="AP38" s="43">
        <f>SUM(AP26:AQ37)</f>
        <v>0</v>
      </c>
      <c r="AQ38" s="43"/>
      <c r="AR38" s="43">
        <f>SUM(AR26:AS37)</f>
        <v>0</v>
      </c>
      <c r="AS38" s="43"/>
      <c r="AT38" s="43">
        <f>SUM(AT26:AU37)</f>
        <v>0</v>
      </c>
      <c r="AU38" s="43"/>
      <c r="AV38" s="43">
        <f>SUM(AV26:AW37)</f>
        <v>0</v>
      </c>
      <c r="AW38" s="43"/>
      <c r="AX38" s="43">
        <f>SUM(AX26:AY37)</f>
        <v>0</v>
      </c>
      <c r="AY38" s="43"/>
      <c r="AZ38" s="43">
        <f>SUM(AZ26:BA37)</f>
        <v>0</v>
      </c>
      <c r="BA38" s="43"/>
      <c r="BB38" s="43"/>
      <c r="BC38" s="43"/>
      <c r="BD38" s="43">
        <f>SUM(BD26:BE37)</f>
        <v>0</v>
      </c>
      <c r="BE38" s="43"/>
      <c r="BF38" s="43">
        <f>SUM(BF26:BG37)</f>
        <v>0</v>
      </c>
      <c r="BG38" s="43"/>
      <c r="BH38" s="43"/>
      <c r="BI38" s="43"/>
      <c r="BJ38" s="40"/>
      <c r="BK38" s="40"/>
      <c r="BL38" s="40"/>
      <c r="BM38" s="40"/>
      <c r="BN38" s="23"/>
    </row>
    <row r="39" spans="1:66" ht="28.5" customHeight="1" thickBot="1">
      <c r="A39" s="88" t="s">
        <v>57</v>
      </c>
      <c r="B39" s="89"/>
      <c r="C39" s="89"/>
      <c r="D39" s="89"/>
      <c r="E39" s="89"/>
      <c r="F39" s="89"/>
      <c r="G39" s="89"/>
      <c r="H39" s="89"/>
      <c r="I39" s="89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3"/>
      <c r="BJ39" s="99"/>
      <c r="BK39" s="99"/>
      <c r="BL39" s="99"/>
      <c r="BM39" s="99"/>
      <c r="BN39" s="25"/>
    </row>
    <row r="40" spans="1:66" ht="21.75" customHeight="1">
      <c r="A40" s="78" t="s">
        <v>95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1"/>
    </row>
    <row r="41" spans="1:66" ht="18" customHeight="1">
      <c r="A41" s="18">
        <v>1</v>
      </c>
      <c r="B41" s="86"/>
      <c r="C41" s="86"/>
      <c r="D41" s="86"/>
      <c r="E41" s="86"/>
      <c r="F41" s="86"/>
      <c r="G41" s="86"/>
      <c r="H41" s="86"/>
      <c r="I41" s="86"/>
      <c r="J41" s="45"/>
      <c r="K41" s="45"/>
      <c r="L41" s="46">
        <f t="shared" ref="L41:L49" si="4">J41*30</f>
        <v>0</v>
      </c>
      <c r="M41" s="46"/>
      <c r="N41" s="47">
        <f>P41+R41+T41</f>
        <v>0</v>
      </c>
      <c r="O41" s="47"/>
      <c r="P41" s="40"/>
      <c r="Q41" s="40"/>
      <c r="R41" s="47"/>
      <c r="S41" s="47"/>
      <c r="T41" s="48"/>
      <c r="U41" s="48"/>
      <c r="V41" s="47">
        <f t="shared" ref="V41:V49" si="5">L41-N41</f>
        <v>0</v>
      </c>
      <c r="W41" s="40"/>
      <c r="X41" s="40"/>
      <c r="Y41" s="40"/>
      <c r="Z41" s="40">
        <f>N41/18</f>
        <v>0</v>
      </c>
      <c r="AA41" s="40"/>
      <c r="AB41" s="40"/>
      <c r="AC41" s="40"/>
      <c r="AD41" s="40"/>
      <c r="AE41" s="40"/>
      <c r="AF41" s="40"/>
      <c r="AG41" s="40"/>
      <c r="AH41" s="40"/>
      <c r="AI41" s="40"/>
      <c r="AJ41" s="45"/>
      <c r="AK41" s="45"/>
      <c r="AL41" s="46"/>
      <c r="AM41" s="46"/>
      <c r="AN41" s="47"/>
      <c r="AO41" s="47"/>
      <c r="AP41" s="40"/>
      <c r="AQ41" s="40"/>
      <c r="AR41" s="47"/>
      <c r="AS41" s="47"/>
      <c r="AT41" s="48"/>
      <c r="AU41" s="48"/>
      <c r="AV41" s="47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1"/>
      <c r="BK41" s="41"/>
      <c r="BL41" s="41"/>
      <c r="BM41" s="41"/>
      <c r="BN41" s="22"/>
    </row>
    <row r="42" spans="1:66" ht="57" customHeight="1">
      <c r="A42" s="18">
        <v>2</v>
      </c>
      <c r="B42" s="50" t="s">
        <v>91</v>
      </c>
      <c r="C42" s="50"/>
      <c r="D42" s="50"/>
      <c r="E42" s="50"/>
      <c r="F42" s="50"/>
      <c r="G42" s="50"/>
      <c r="H42" s="50"/>
      <c r="I42" s="50"/>
      <c r="J42" s="45">
        <v>3</v>
      </c>
      <c r="K42" s="45"/>
      <c r="L42" s="46">
        <f t="shared" si="4"/>
        <v>90</v>
      </c>
      <c r="M42" s="46"/>
      <c r="N42" s="47">
        <f t="shared" ref="N42" si="6">P42+R42+T42</f>
        <v>44</v>
      </c>
      <c r="O42" s="47"/>
      <c r="P42" s="40">
        <v>24</v>
      </c>
      <c r="Q42" s="40"/>
      <c r="R42" s="47">
        <v>20</v>
      </c>
      <c r="S42" s="47"/>
      <c r="T42" s="48"/>
      <c r="U42" s="48"/>
      <c r="V42" s="47">
        <f t="shared" si="5"/>
        <v>46</v>
      </c>
      <c r="W42" s="40"/>
      <c r="X42" s="40"/>
      <c r="Y42" s="40"/>
      <c r="Z42" s="40">
        <f>N42/18</f>
        <v>2.4444444444444446</v>
      </c>
      <c r="AA42" s="40"/>
      <c r="AB42" s="40"/>
      <c r="AC42" s="40"/>
      <c r="AD42" s="40"/>
      <c r="AE42" s="40"/>
      <c r="AF42" s="40"/>
      <c r="AG42" s="40"/>
      <c r="AH42" s="40">
        <v>1</v>
      </c>
      <c r="AI42" s="40"/>
      <c r="AJ42" s="45"/>
      <c r="AK42" s="45"/>
      <c r="AL42" s="46"/>
      <c r="AM42" s="46"/>
      <c r="AN42" s="47"/>
      <c r="AO42" s="47"/>
      <c r="AP42" s="40"/>
      <c r="AQ42" s="40"/>
      <c r="AR42" s="47"/>
      <c r="AS42" s="47"/>
      <c r="AT42" s="48"/>
      <c r="AU42" s="48"/>
      <c r="AV42" s="47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1"/>
      <c r="BK42" s="41"/>
      <c r="BL42" s="41"/>
      <c r="BM42" s="41"/>
      <c r="BN42" s="22"/>
    </row>
    <row r="43" spans="1:66" ht="59.25" customHeight="1">
      <c r="A43" s="18">
        <v>3</v>
      </c>
      <c r="B43" s="50" t="s">
        <v>91</v>
      </c>
      <c r="C43" s="50"/>
      <c r="D43" s="50"/>
      <c r="E43" s="50"/>
      <c r="F43" s="50"/>
      <c r="G43" s="50"/>
      <c r="H43" s="50"/>
      <c r="I43" s="50"/>
      <c r="J43" s="45"/>
      <c r="K43" s="45"/>
      <c r="L43" s="46"/>
      <c r="M43" s="46"/>
      <c r="N43" s="47"/>
      <c r="O43" s="47"/>
      <c r="P43" s="40"/>
      <c r="Q43" s="40"/>
      <c r="R43" s="47"/>
      <c r="S43" s="47"/>
      <c r="T43" s="48"/>
      <c r="U43" s="48"/>
      <c r="V43" s="47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5">
        <v>3</v>
      </c>
      <c r="AK43" s="45"/>
      <c r="AL43" s="46">
        <f t="shared" ref="AL43" si="7">AJ43*30</f>
        <v>90</v>
      </c>
      <c r="AM43" s="46"/>
      <c r="AN43" s="47">
        <f t="shared" ref="AN43" si="8">AP43+AR43+AT43</f>
        <v>44</v>
      </c>
      <c r="AO43" s="47"/>
      <c r="AP43" s="40">
        <v>24</v>
      </c>
      <c r="AQ43" s="40"/>
      <c r="AR43" s="47">
        <v>20</v>
      </c>
      <c r="AS43" s="47"/>
      <c r="AT43" s="48"/>
      <c r="AU43" s="48"/>
      <c r="AV43" s="47">
        <f t="shared" ref="AV43" si="9">AL43-AN43</f>
        <v>46</v>
      </c>
      <c r="AW43" s="40"/>
      <c r="AX43" s="40"/>
      <c r="AY43" s="40"/>
      <c r="AZ43" s="40">
        <f>AN43/17</f>
        <v>2.5882352941176472</v>
      </c>
      <c r="BA43" s="40"/>
      <c r="BB43" s="40"/>
      <c r="BC43" s="40"/>
      <c r="BD43" s="40"/>
      <c r="BE43" s="40"/>
      <c r="BF43" s="40"/>
      <c r="BG43" s="40"/>
      <c r="BH43" s="40">
        <v>1</v>
      </c>
      <c r="BI43" s="40"/>
      <c r="BJ43" s="41"/>
      <c r="BK43" s="41"/>
      <c r="BL43" s="41"/>
      <c r="BM43" s="41"/>
      <c r="BN43" s="22"/>
    </row>
    <row r="44" spans="1:66" ht="48.75" customHeight="1">
      <c r="A44" s="18">
        <v>3</v>
      </c>
      <c r="B44" s="50" t="s">
        <v>92</v>
      </c>
      <c r="C44" s="50"/>
      <c r="D44" s="50"/>
      <c r="E44" s="50"/>
      <c r="F44" s="50"/>
      <c r="G44" s="50"/>
      <c r="H44" s="50"/>
      <c r="I44" s="50"/>
      <c r="J44" s="51">
        <v>4</v>
      </c>
      <c r="K44" s="51"/>
      <c r="L44" s="51">
        <f t="shared" si="4"/>
        <v>120</v>
      </c>
      <c r="M44" s="51"/>
      <c r="N44" s="51">
        <v>60</v>
      </c>
      <c r="O44" s="51"/>
      <c r="P44" s="51"/>
      <c r="Q44" s="51"/>
      <c r="R44" s="51"/>
      <c r="S44" s="51"/>
      <c r="T44" s="51"/>
      <c r="U44" s="51"/>
      <c r="V44" s="51">
        <f t="shared" si="5"/>
        <v>60</v>
      </c>
      <c r="W44" s="51"/>
      <c r="X44" s="40"/>
      <c r="Y44" s="40"/>
      <c r="Z44" s="40">
        <f>N44/18</f>
        <v>3.3333333333333335</v>
      </c>
      <c r="AA44" s="40"/>
      <c r="AB44" s="40"/>
      <c r="AC44" s="40"/>
      <c r="AD44" s="40"/>
      <c r="AE44" s="40"/>
      <c r="AF44" s="40"/>
      <c r="AG44" s="40"/>
      <c r="AH44" s="40">
        <v>1</v>
      </c>
      <c r="AI44" s="40"/>
      <c r="AJ44" s="51"/>
      <c r="AK44" s="51"/>
      <c r="AL44" s="51"/>
      <c r="AM44" s="51"/>
      <c r="AN44" s="47"/>
      <c r="AO44" s="47"/>
      <c r="AP44" s="51"/>
      <c r="AQ44" s="51"/>
      <c r="AR44" s="51"/>
      <c r="AS44" s="51"/>
      <c r="AT44" s="51"/>
      <c r="AU44" s="51"/>
      <c r="AV44" s="51"/>
      <c r="AW44" s="51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1"/>
      <c r="BK44" s="41"/>
      <c r="BL44" s="41"/>
      <c r="BM44" s="41"/>
      <c r="BN44" s="22"/>
    </row>
    <row r="45" spans="1:66" ht="48.75" customHeight="1">
      <c r="A45" s="18">
        <v>4</v>
      </c>
      <c r="B45" s="50" t="s">
        <v>92</v>
      </c>
      <c r="C45" s="50"/>
      <c r="D45" s="50"/>
      <c r="E45" s="50"/>
      <c r="F45" s="50"/>
      <c r="G45" s="50"/>
      <c r="H45" s="50"/>
      <c r="I45" s="50"/>
      <c r="J45" s="51">
        <v>4</v>
      </c>
      <c r="K45" s="51"/>
      <c r="L45" s="51">
        <f t="shared" ref="L45" si="10">J45*30</f>
        <v>120</v>
      </c>
      <c r="M45" s="51"/>
      <c r="N45" s="51">
        <v>60</v>
      </c>
      <c r="O45" s="51"/>
      <c r="P45" s="51"/>
      <c r="Q45" s="51"/>
      <c r="R45" s="51"/>
      <c r="S45" s="51"/>
      <c r="T45" s="51"/>
      <c r="U45" s="51"/>
      <c r="V45" s="51">
        <f t="shared" ref="V45" si="11">L45-N45</f>
        <v>60</v>
      </c>
      <c r="W45" s="51"/>
      <c r="X45" s="40"/>
      <c r="Y45" s="40"/>
      <c r="Z45" s="40">
        <f>N45/18</f>
        <v>3.3333333333333335</v>
      </c>
      <c r="AA45" s="40"/>
      <c r="AB45" s="40"/>
      <c r="AC45" s="40"/>
      <c r="AD45" s="40"/>
      <c r="AE45" s="40"/>
      <c r="AF45" s="40"/>
      <c r="AG45" s="40"/>
      <c r="AH45" s="40">
        <v>1</v>
      </c>
      <c r="AI45" s="40"/>
      <c r="AJ45" s="51"/>
      <c r="AK45" s="51"/>
      <c r="AL45" s="51"/>
      <c r="AM45" s="51"/>
      <c r="AN45" s="47"/>
      <c r="AO45" s="47"/>
      <c r="AP45" s="51"/>
      <c r="AQ45" s="51"/>
      <c r="AR45" s="51"/>
      <c r="AS45" s="51"/>
      <c r="AT45" s="51"/>
      <c r="AU45" s="51"/>
      <c r="AV45" s="51"/>
      <c r="AW45" s="51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1"/>
      <c r="BK45" s="41"/>
      <c r="BL45" s="41"/>
      <c r="BM45" s="41"/>
      <c r="BN45" s="22"/>
    </row>
    <row r="46" spans="1:66" ht="48.75" customHeight="1">
      <c r="A46" s="18">
        <v>5</v>
      </c>
      <c r="B46" s="50" t="s">
        <v>92</v>
      </c>
      <c r="C46" s="50"/>
      <c r="D46" s="50"/>
      <c r="E46" s="50"/>
      <c r="F46" s="50"/>
      <c r="G46" s="50"/>
      <c r="H46" s="50"/>
      <c r="I46" s="50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51">
        <v>4</v>
      </c>
      <c r="AK46" s="51"/>
      <c r="AL46" s="51">
        <f t="shared" ref="AL46" si="12">AJ46*30</f>
        <v>120</v>
      </c>
      <c r="AM46" s="51"/>
      <c r="AN46" s="47">
        <f>AP46+AR46+AT46</f>
        <v>60</v>
      </c>
      <c r="AO46" s="47"/>
      <c r="AP46" s="51">
        <v>30</v>
      </c>
      <c r="AQ46" s="51"/>
      <c r="AR46" s="51">
        <v>30</v>
      </c>
      <c r="AS46" s="51"/>
      <c r="AT46" s="51"/>
      <c r="AU46" s="51"/>
      <c r="AV46" s="51">
        <f t="shared" ref="AV46" si="13">AL46-AN46</f>
        <v>60</v>
      </c>
      <c r="AW46" s="51"/>
      <c r="AX46" s="40"/>
      <c r="AY46" s="40"/>
      <c r="AZ46" s="40">
        <f>AN46/17</f>
        <v>3.5294117647058822</v>
      </c>
      <c r="BA46" s="40"/>
      <c r="BB46" s="40"/>
      <c r="BC46" s="40"/>
      <c r="BD46" s="40"/>
      <c r="BE46" s="40"/>
      <c r="BF46" s="40"/>
      <c r="BG46" s="40"/>
      <c r="BH46" s="40">
        <v>1</v>
      </c>
      <c r="BI46" s="40"/>
      <c r="BJ46" s="41"/>
      <c r="BK46" s="41"/>
      <c r="BL46" s="41"/>
      <c r="BM46" s="41"/>
      <c r="BN46" s="22"/>
    </row>
    <row r="47" spans="1:66" ht="48.75" customHeight="1">
      <c r="A47" s="18">
        <v>4</v>
      </c>
      <c r="B47" s="50" t="s">
        <v>92</v>
      </c>
      <c r="C47" s="50"/>
      <c r="D47" s="50"/>
      <c r="E47" s="50"/>
      <c r="F47" s="50"/>
      <c r="G47" s="50"/>
      <c r="H47" s="50"/>
      <c r="I47" s="50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51">
        <v>4</v>
      </c>
      <c r="AK47" s="51"/>
      <c r="AL47" s="51">
        <f t="shared" ref="AL47" si="14">AJ47*30</f>
        <v>120</v>
      </c>
      <c r="AM47" s="51"/>
      <c r="AN47" s="47">
        <f>AP47+AR47+AT47</f>
        <v>60</v>
      </c>
      <c r="AO47" s="47"/>
      <c r="AP47" s="51">
        <v>30</v>
      </c>
      <c r="AQ47" s="51"/>
      <c r="AR47" s="51">
        <v>30</v>
      </c>
      <c r="AS47" s="51"/>
      <c r="AT47" s="51"/>
      <c r="AU47" s="51"/>
      <c r="AV47" s="51">
        <f t="shared" ref="AV47" si="15">AL47-AN47</f>
        <v>60</v>
      </c>
      <c r="AW47" s="51"/>
      <c r="AX47" s="40"/>
      <c r="AY47" s="40"/>
      <c r="AZ47" s="40">
        <f>AN47/17</f>
        <v>3.5294117647058822</v>
      </c>
      <c r="BA47" s="40"/>
      <c r="BB47" s="40"/>
      <c r="BC47" s="40"/>
      <c r="BD47" s="40"/>
      <c r="BE47" s="40"/>
      <c r="BF47" s="40"/>
      <c r="BG47" s="40"/>
      <c r="BH47" s="40">
        <v>1</v>
      </c>
      <c r="BI47" s="40"/>
      <c r="BJ47" s="41"/>
      <c r="BK47" s="41"/>
      <c r="BL47" s="41"/>
      <c r="BM47" s="41"/>
      <c r="BN47" s="22"/>
    </row>
    <row r="48" spans="1:66" ht="16.5" customHeight="1">
      <c r="A48" s="18">
        <v>4</v>
      </c>
      <c r="B48" s="44"/>
      <c r="C48" s="44"/>
      <c r="D48" s="44"/>
      <c r="E48" s="44"/>
      <c r="F48" s="44"/>
      <c r="G48" s="44"/>
      <c r="H48" s="44"/>
      <c r="I48" s="44"/>
      <c r="J48" s="51"/>
      <c r="K48" s="51"/>
      <c r="L48" s="51">
        <f t="shared" si="4"/>
        <v>0</v>
      </c>
      <c r="M48" s="51"/>
      <c r="N48" s="51">
        <f>P48+R48+T48</f>
        <v>0</v>
      </c>
      <c r="O48" s="51"/>
      <c r="P48" s="51"/>
      <c r="Q48" s="51"/>
      <c r="R48" s="51"/>
      <c r="S48" s="51"/>
      <c r="T48" s="51"/>
      <c r="U48" s="51"/>
      <c r="V48" s="51">
        <f t="shared" si="5"/>
        <v>0</v>
      </c>
      <c r="W48" s="51"/>
      <c r="X48" s="40"/>
      <c r="Y48" s="40"/>
      <c r="Z48" s="40">
        <f t="shared" ref="Z48:Z51" si="16">N48/18</f>
        <v>0</v>
      </c>
      <c r="AA48" s="40"/>
      <c r="AB48" s="40"/>
      <c r="AC48" s="40"/>
      <c r="AD48" s="40"/>
      <c r="AE48" s="40"/>
      <c r="AF48" s="40"/>
      <c r="AG48" s="40"/>
      <c r="AH48" s="40"/>
      <c r="AI48" s="40"/>
      <c r="AJ48" s="51"/>
      <c r="AK48" s="51"/>
      <c r="AL48" s="51">
        <f t="shared" ref="AL48:AL50" si="17">AJ48*30</f>
        <v>0</v>
      </c>
      <c r="AM48" s="51"/>
      <c r="AN48" s="47">
        <f>AP48+AR48+AT48</f>
        <v>0</v>
      </c>
      <c r="AO48" s="47"/>
      <c r="AP48" s="51"/>
      <c r="AQ48" s="51"/>
      <c r="AR48" s="51"/>
      <c r="AS48" s="51"/>
      <c r="AT48" s="51"/>
      <c r="AU48" s="51"/>
      <c r="AV48" s="51">
        <f t="shared" ref="AV48:AV49" si="18">AL48-AN48</f>
        <v>0</v>
      </c>
      <c r="AW48" s="51"/>
      <c r="AX48" s="40"/>
      <c r="AY48" s="40"/>
      <c r="AZ48" s="40">
        <f>AN48/14</f>
        <v>0</v>
      </c>
      <c r="BA48" s="40"/>
      <c r="BB48" s="40"/>
      <c r="BC48" s="40"/>
      <c r="BD48" s="40"/>
      <c r="BE48" s="40"/>
      <c r="BF48" s="40"/>
      <c r="BG48" s="40"/>
      <c r="BH48" s="40"/>
      <c r="BI48" s="40"/>
      <c r="BJ48" s="41"/>
      <c r="BK48" s="41"/>
      <c r="BL48" s="41"/>
      <c r="BM48" s="41"/>
      <c r="BN48" s="22"/>
    </row>
    <row r="49" spans="1:66" ht="15.75" customHeight="1">
      <c r="A49" s="18">
        <v>5</v>
      </c>
      <c r="B49" s="87"/>
      <c r="C49" s="87"/>
      <c r="D49" s="87"/>
      <c r="E49" s="87"/>
      <c r="F49" s="87"/>
      <c r="G49" s="87"/>
      <c r="H49" s="87"/>
      <c r="I49" s="87"/>
      <c r="J49" s="51"/>
      <c r="K49" s="51"/>
      <c r="L49" s="51">
        <f t="shared" si="4"/>
        <v>0</v>
      </c>
      <c r="M49" s="51"/>
      <c r="N49" s="51">
        <f>P49+R49+T49</f>
        <v>0</v>
      </c>
      <c r="O49" s="51"/>
      <c r="P49" s="51"/>
      <c r="Q49" s="51"/>
      <c r="R49" s="51"/>
      <c r="S49" s="51"/>
      <c r="T49" s="51"/>
      <c r="U49" s="51"/>
      <c r="V49" s="51">
        <f t="shared" si="5"/>
        <v>0</v>
      </c>
      <c r="W49" s="51"/>
      <c r="X49" s="40"/>
      <c r="Y49" s="40"/>
      <c r="Z49" s="40">
        <f t="shared" si="16"/>
        <v>0</v>
      </c>
      <c r="AA49" s="40"/>
      <c r="AB49" s="40"/>
      <c r="AC49" s="40"/>
      <c r="AD49" s="40"/>
      <c r="AE49" s="40"/>
      <c r="AF49" s="40"/>
      <c r="AG49" s="40"/>
      <c r="AH49" s="40"/>
      <c r="AI49" s="40"/>
      <c r="AJ49" s="51"/>
      <c r="AK49" s="51"/>
      <c r="AL49" s="51">
        <f t="shared" si="17"/>
        <v>0</v>
      </c>
      <c r="AM49" s="51"/>
      <c r="AN49" s="47">
        <f>AP49+AR49+AT49</f>
        <v>0</v>
      </c>
      <c r="AO49" s="47"/>
      <c r="AP49" s="51"/>
      <c r="AQ49" s="51"/>
      <c r="AR49" s="51"/>
      <c r="AS49" s="98"/>
      <c r="AT49" s="51"/>
      <c r="AU49" s="51"/>
      <c r="AV49" s="51">
        <f t="shared" si="18"/>
        <v>0</v>
      </c>
      <c r="AW49" s="51"/>
      <c r="AX49" s="40"/>
      <c r="AY49" s="40"/>
      <c r="AZ49" s="49">
        <f>AN49/14</f>
        <v>0</v>
      </c>
      <c r="BA49" s="49"/>
      <c r="BB49" s="40"/>
      <c r="BC49" s="40"/>
      <c r="BD49" s="40"/>
      <c r="BE49" s="40"/>
      <c r="BF49" s="40"/>
      <c r="BG49" s="40"/>
      <c r="BH49" s="40"/>
      <c r="BI49" s="40"/>
      <c r="BJ49" s="41"/>
      <c r="BK49" s="41"/>
      <c r="BL49" s="41"/>
      <c r="BM49" s="41"/>
      <c r="BN49" s="22"/>
    </row>
    <row r="50" spans="1:66" ht="15.75" customHeight="1">
      <c r="A50" s="18">
        <v>6</v>
      </c>
      <c r="B50" s="44"/>
      <c r="C50" s="44"/>
      <c r="D50" s="44"/>
      <c r="E50" s="44"/>
      <c r="F50" s="44"/>
      <c r="G50" s="44"/>
      <c r="H50" s="44"/>
      <c r="I50" s="44"/>
      <c r="J50" s="45"/>
      <c r="K50" s="45"/>
      <c r="L50" s="46"/>
      <c r="M50" s="46"/>
      <c r="N50" s="47"/>
      <c r="O50" s="47"/>
      <c r="P50" s="40"/>
      <c r="Q50" s="40"/>
      <c r="R50" s="47"/>
      <c r="S50" s="47"/>
      <c r="T50" s="48"/>
      <c r="U50" s="48"/>
      <c r="V50" s="47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5"/>
      <c r="AK50" s="45"/>
      <c r="AL50" s="46">
        <f t="shared" si="17"/>
        <v>0</v>
      </c>
      <c r="AM50" s="46"/>
      <c r="AN50" s="47"/>
      <c r="AO50" s="47"/>
      <c r="AP50" s="40"/>
      <c r="AQ50" s="40"/>
      <c r="AR50" s="47"/>
      <c r="AS50" s="47"/>
      <c r="AT50" s="48"/>
      <c r="AU50" s="48"/>
      <c r="AV50" s="47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1"/>
      <c r="BK50" s="41"/>
      <c r="BL50" s="41"/>
      <c r="BM50" s="41"/>
      <c r="BN50" s="22"/>
    </row>
    <row r="51" spans="1:66" ht="28.5" customHeight="1">
      <c r="A51" s="18">
        <v>10</v>
      </c>
      <c r="B51" s="44"/>
      <c r="C51" s="44"/>
      <c r="D51" s="44"/>
      <c r="E51" s="44"/>
      <c r="F51" s="44"/>
      <c r="G51" s="44"/>
      <c r="H51" s="44"/>
      <c r="I51" s="44"/>
      <c r="J51" s="45"/>
      <c r="K51" s="45"/>
      <c r="L51" s="46">
        <f>J51*30</f>
        <v>0</v>
      </c>
      <c r="M51" s="46"/>
      <c r="N51" s="47">
        <f>P51+R51+T51</f>
        <v>0</v>
      </c>
      <c r="O51" s="47"/>
      <c r="P51" s="40"/>
      <c r="Q51" s="40"/>
      <c r="R51" s="47"/>
      <c r="S51" s="47"/>
      <c r="T51" s="48"/>
      <c r="U51" s="48"/>
      <c r="V51" s="47">
        <f>L51-N51</f>
        <v>0</v>
      </c>
      <c r="W51" s="47"/>
      <c r="X51" s="40"/>
      <c r="Y51" s="40"/>
      <c r="Z51" s="40">
        <f t="shared" si="16"/>
        <v>0</v>
      </c>
      <c r="AA51" s="40"/>
      <c r="AB51" s="40"/>
      <c r="AC51" s="40"/>
      <c r="AD51" s="40"/>
      <c r="AE51" s="40"/>
      <c r="AF51" s="40"/>
      <c r="AG51" s="40"/>
      <c r="AH51" s="40"/>
      <c r="AI51" s="40"/>
      <c r="AJ51" s="45"/>
      <c r="AK51" s="45"/>
      <c r="AL51" s="46"/>
      <c r="AM51" s="46"/>
      <c r="AN51" s="47"/>
      <c r="AO51" s="47"/>
      <c r="AP51" s="40"/>
      <c r="AQ51" s="40"/>
      <c r="AR51" s="47"/>
      <c r="AS51" s="47"/>
      <c r="AT51" s="48"/>
      <c r="AU51" s="48"/>
      <c r="AV51" s="47"/>
      <c r="AW51" s="47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1"/>
      <c r="BK51" s="41"/>
      <c r="BL51" s="41"/>
      <c r="BM51" s="41"/>
      <c r="BN51" s="22"/>
    </row>
    <row r="52" spans="1:66" ht="18" customHeight="1">
      <c r="A52" s="35" t="s">
        <v>65</v>
      </c>
      <c r="B52" s="35"/>
      <c r="C52" s="35"/>
      <c r="D52" s="35"/>
      <c r="E52" s="35"/>
      <c r="F52" s="35"/>
      <c r="G52" s="35"/>
      <c r="H52" s="35"/>
      <c r="I52" s="35"/>
      <c r="J52" s="42">
        <f>SUM(J41:K51)</f>
        <v>11</v>
      </c>
      <c r="K52" s="42"/>
      <c r="L52" s="43">
        <f>SUM(L41:M51)</f>
        <v>330</v>
      </c>
      <c r="M52" s="43"/>
      <c r="N52" s="43">
        <f>SUM(N41:O51)</f>
        <v>164</v>
      </c>
      <c r="O52" s="43"/>
      <c r="P52" s="43">
        <f>SUM(P41:Q51)</f>
        <v>24</v>
      </c>
      <c r="Q52" s="43"/>
      <c r="R52" s="43">
        <f>SUM(R41:S51)</f>
        <v>20</v>
      </c>
      <c r="S52" s="43"/>
      <c r="T52" s="43">
        <f>SUM(T41:U51)</f>
        <v>0</v>
      </c>
      <c r="U52" s="43"/>
      <c r="V52" s="43">
        <f>SUM(V41:W51)</f>
        <v>166</v>
      </c>
      <c r="W52" s="43"/>
      <c r="X52" s="43">
        <f>SUM(X41:Y51)</f>
        <v>0</v>
      </c>
      <c r="Y52" s="43"/>
      <c r="Z52" s="43">
        <f>SUM(Z41:AA51)</f>
        <v>9.1111111111111125</v>
      </c>
      <c r="AA52" s="43"/>
      <c r="AB52" s="43"/>
      <c r="AC52" s="43"/>
      <c r="AD52" s="43">
        <f>SUM(AD41:AE51)</f>
        <v>0</v>
      </c>
      <c r="AE52" s="43"/>
      <c r="AF52" s="43">
        <f>SUM(AF41:AG51)</f>
        <v>0</v>
      </c>
      <c r="AG52" s="43"/>
      <c r="AH52" s="43"/>
      <c r="AI52" s="43"/>
      <c r="AJ52" s="42">
        <f>SUM(AJ41:AK51)</f>
        <v>11</v>
      </c>
      <c r="AK52" s="42"/>
      <c r="AL52" s="43">
        <f>SUM(AL41:AM51)</f>
        <v>330</v>
      </c>
      <c r="AM52" s="43"/>
      <c r="AN52" s="43">
        <f>SUM(AN41:AO51)</f>
        <v>164</v>
      </c>
      <c r="AO52" s="43"/>
      <c r="AP52" s="43">
        <f>SUM(AP41:AQ51)</f>
        <v>84</v>
      </c>
      <c r="AQ52" s="43"/>
      <c r="AR52" s="43">
        <f>SUM(AR41:AS51)</f>
        <v>80</v>
      </c>
      <c r="AS52" s="43"/>
      <c r="AT52" s="43">
        <f>SUM(AT41:AU51)</f>
        <v>0</v>
      </c>
      <c r="AU52" s="43"/>
      <c r="AV52" s="43">
        <f>SUM(AV41:AW51)</f>
        <v>166</v>
      </c>
      <c r="AW52" s="43"/>
      <c r="AX52" s="43">
        <f>SUM(AX41:AY51)</f>
        <v>0</v>
      </c>
      <c r="AY52" s="43"/>
      <c r="AZ52" s="43">
        <f>SUM(AZ41:BA51)</f>
        <v>9.6470588235294112</v>
      </c>
      <c r="BA52" s="43"/>
      <c r="BB52" s="43"/>
      <c r="BC52" s="43"/>
      <c r="BD52" s="43">
        <f>SUM(BD41:BE51)</f>
        <v>0</v>
      </c>
      <c r="BE52" s="43"/>
      <c r="BF52" s="43">
        <f>SUM(BF41:BG51)</f>
        <v>0</v>
      </c>
      <c r="BG52" s="43"/>
      <c r="BH52" s="43">
        <f>SUM(BH41:BI51)</f>
        <v>3</v>
      </c>
      <c r="BI52" s="43"/>
      <c r="BJ52" s="40"/>
      <c r="BK52" s="40"/>
      <c r="BL52" s="40"/>
      <c r="BM52" s="40"/>
      <c r="BN52" s="23"/>
    </row>
    <row r="53" spans="1:66" ht="28.5" customHeight="1">
      <c r="A53" s="35" t="s">
        <v>57</v>
      </c>
      <c r="B53" s="35"/>
      <c r="C53" s="35"/>
      <c r="D53" s="35"/>
      <c r="E53" s="35"/>
      <c r="F53" s="35"/>
      <c r="G53" s="35"/>
      <c r="H53" s="35"/>
      <c r="I53" s="35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9"/>
      <c r="BJ53" s="40"/>
      <c r="BK53" s="40"/>
      <c r="BL53" s="40"/>
      <c r="BM53" s="40"/>
      <c r="BN53" s="24"/>
    </row>
    <row r="54" spans="1:66" ht="21.75" customHeight="1">
      <c r="A54" s="53" t="s">
        <v>97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5"/>
    </row>
    <row r="55" spans="1:66" ht="17.25" customHeight="1">
      <c r="A55" s="18">
        <v>1</v>
      </c>
      <c r="B55" s="44"/>
      <c r="C55" s="44"/>
      <c r="D55" s="44"/>
      <c r="E55" s="44"/>
      <c r="F55" s="44"/>
      <c r="G55" s="44"/>
      <c r="H55" s="44"/>
      <c r="I55" s="44"/>
      <c r="J55" s="49"/>
      <c r="K55" s="49"/>
      <c r="L55" s="51">
        <f>J55*30</f>
        <v>0</v>
      </c>
      <c r="M55" s="51"/>
      <c r="N55" s="51">
        <f>P55+R55+T55</f>
        <v>0</v>
      </c>
      <c r="O55" s="51"/>
      <c r="P55" s="51"/>
      <c r="Q55" s="51"/>
      <c r="R55" s="51"/>
      <c r="S55" s="51"/>
      <c r="T55" s="51"/>
      <c r="U55" s="51"/>
      <c r="V55" s="51">
        <f>L55-N55</f>
        <v>0</v>
      </c>
      <c r="W55" s="51"/>
      <c r="X55" s="40"/>
      <c r="Y55" s="40"/>
      <c r="Z55" s="40">
        <f>N55/16</f>
        <v>0</v>
      </c>
      <c r="AA55" s="40"/>
      <c r="AB55" s="40"/>
      <c r="AC55" s="40"/>
      <c r="AD55" s="40"/>
      <c r="AE55" s="40"/>
      <c r="AF55" s="40"/>
      <c r="AG55" s="40"/>
      <c r="AH55" s="40"/>
      <c r="AI55" s="40"/>
      <c r="AJ55" s="49"/>
      <c r="AK55" s="49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1"/>
      <c r="BK55" s="41"/>
      <c r="BL55" s="41"/>
      <c r="BM55" s="41"/>
      <c r="BN55" s="22"/>
    </row>
    <row r="56" spans="1:66" ht="17.25" customHeight="1">
      <c r="A56" s="18">
        <v>2</v>
      </c>
      <c r="B56" s="44"/>
      <c r="C56" s="44"/>
      <c r="D56" s="44"/>
      <c r="E56" s="44"/>
      <c r="F56" s="44"/>
      <c r="G56" s="44"/>
      <c r="H56" s="44"/>
      <c r="I56" s="44"/>
      <c r="J56" s="49"/>
      <c r="K56" s="49"/>
      <c r="L56" s="51">
        <f t="shared" ref="L56:L62" si="19">J56*30</f>
        <v>0</v>
      </c>
      <c r="M56" s="51"/>
      <c r="N56" s="51">
        <f t="shared" ref="N56:N57" si="20">P56+R56+T56</f>
        <v>0</v>
      </c>
      <c r="O56" s="51"/>
      <c r="P56" s="51"/>
      <c r="Q56" s="51"/>
      <c r="R56" s="51"/>
      <c r="S56" s="51"/>
      <c r="T56" s="51"/>
      <c r="U56" s="51"/>
      <c r="V56" s="51">
        <f>L56-N56-X56</f>
        <v>0</v>
      </c>
      <c r="W56" s="51"/>
      <c r="X56" s="40"/>
      <c r="Y56" s="40"/>
      <c r="Z56" s="40">
        <f t="shared" ref="Z56:Z57" si="21">N56/17</f>
        <v>0</v>
      </c>
      <c r="AA56" s="40"/>
      <c r="AB56" s="40"/>
      <c r="AC56" s="40"/>
      <c r="AD56" s="40"/>
      <c r="AE56" s="40"/>
      <c r="AF56" s="40"/>
      <c r="AG56" s="40"/>
      <c r="AH56" s="40"/>
      <c r="AI56" s="40"/>
      <c r="AJ56" s="49"/>
      <c r="AK56" s="49"/>
      <c r="AL56" s="51">
        <f>AJ56*30</f>
        <v>0</v>
      </c>
      <c r="AM56" s="51"/>
      <c r="AN56" s="51">
        <f>AP56+AR56+AT56</f>
        <v>0</v>
      </c>
      <c r="AO56" s="51"/>
      <c r="AP56" s="51"/>
      <c r="AQ56" s="51"/>
      <c r="AR56" s="51"/>
      <c r="AS56" s="51"/>
      <c r="AT56" s="51"/>
      <c r="AU56" s="51"/>
      <c r="AV56" s="51">
        <f>AL56-AN56</f>
        <v>0</v>
      </c>
      <c r="AW56" s="51"/>
      <c r="AX56" s="40"/>
      <c r="AY56" s="40"/>
      <c r="AZ56" s="40">
        <f>AN56/16</f>
        <v>0</v>
      </c>
      <c r="BA56" s="40"/>
      <c r="BB56" s="40"/>
      <c r="BC56" s="40"/>
      <c r="BD56" s="40"/>
      <c r="BE56" s="40"/>
      <c r="BF56" s="40"/>
      <c r="BG56" s="40"/>
      <c r="BH56" s="40"/>
      <c r="BI56" s="40"/>
      <c r="BJ56" s="41"/>
      <c r="BK56" s="41"/>
      <c r="BL56" s="41"/>
      <c r="BM56" s="41"/>
      <c r="BN56" s="22"/>
    </row>
    <row r="57" spans="1:66" ht="30" customHeight="1">
      <c r="A57" s="18">
        <v>3</v>
      </c>
      <c r="B57" s="44"/>
      <c r="C57" s="44"/>
      <c r="D57" s="44"/>
      <c r="E57" s="44"/>
      <c r="F57" s="44"/>
      <c r="G57" s="44"/>
      <c r="H57" s="44"/>
      <c r="I57" s="44"/>
      <c r="J57" s="49"/>
      <c r="K57" s="49"/>
      <c r="L57" s="51">
        <f t="shared" si="19"/>
        <v>0</v>
      </c>
      <c r="M57" s="51"/>
      <c r="N57" s="51">
        <f t="shared" si="20"/>
        <v>0</v>
      </c>
      <c r="O57" s="51"/>
      <c r="P57" s="51"/>
      <c r="Q57" s="51"/>
      <c r="R57" s="51"/>
      <c r="S57" s="51"/>
      <c r="T57" s="51"/>
      <c r="U57" s="51"/>
      <c r="V57" s="51">
        <f>L57-N57</f>
        <v>0</v>
      </c>
      <c r="W57" s="51"/>
      <c r="X57" s="40"/>
      <c r="Y57" s="40"/>
      <c r="Z57" s="40">
        <f t="shared" si="21"/>
        <v>0</v>
      </c>
      <c r="AA57" s="40"/>
      <c r="AB57" s="40"/>
      <c r="AC57" s="40"/>
      <c r="AD57" s="40"/>
      <c r="AE57" s="40"/>
      <c r="AF57" s="40"/>
      <c r="AG57" s="40"/>
      <c r="AH57" s="40"/>
      <c r="AI57" s="40"/>
      <c r="AJ57" s="49"/>
      <c r="AK57" s="49"/>
      <c r="AL57" s="51">
        <f>AJ57*30</f>
        <v>0</v>
      </c>
      <c r="AM57" s="51"/>
      <c r="AN57" s="51">
        <f>AP57+AR57+AT57</f>
        <v>0</v>
      </c>
      <c r="AO57" s="51"/>
      <c r="AP57" s="51"/>
      <c r="AQ57" s="51"/>
      <c r="AR57" s="51"/>
      <c r="AS57" s="51"/>
      <c r="AT57" s="51"/>
      <c r="AU57" s="51"/>
      <c r="AV57" s="51">
        <f>AL57-AN57-AX57</f>
        <v>0</v>
      </c>
      <c r="AW57" s="51"/>
      <c r="AX57" s="40"/>
      <c r="AY57" s="40"/>
      <c r="AZ57" s="40">
        <f>AN57/16</f>
        <v>0</v>
      </c>
      <c r="BA57" s="40"/>
      <c r="BB57" s="40"/>
      <c r="BC57" s="40"/>
      <c r="BD57" s="40"/>
      <c r="BE57" s="40"/>
      <c r="BF57" s="40"/>
      <c r="BG57" s="40"/>
      <c r="BH57" s="40"/>
      <c r="BI57" s="40"/>
      <c r="BJ57" s="41"/>
      <c r="BK57" s="41"/>
      <c r="BL57" s="41"/>
      <c r="BM57" s="41"/>
      <c r="BN57" s="22"/>
    </row>
    <row r="58" spans="1:66" ht="61.5" customHeight="1">
      <c r="A58" s="18">
        <v>4</v>
      </c>
      <c r="B58" s="50" t="s">
        <v>92</v>
      </c>
      <c r="C58" s="50"/>
      <c r="D58" s="50"/>
      <c r="E58" s="50"/>
      <c r="F58" s="50"/>
      <c r="G58" s="50"/>
      <c r="H58" s="50"/>
      <c r="I58" s="50"/>
      <c r="J58" s="45"/>
      <c r="K58" s="45"/>
      <c r="L58" s="46"/>
      <c r="M58" s="46"/>
      <c r="N58" s="47"/>
      <c r="O58" s="47"/>
      <c r="P58" s="40"/>
      <c r="Q58" s="40"/>
      <c r="R58" s="47"/>
      <c r="S58" s="47"/>
      <c r="T58" s="48"/>
      <c r="U58" s="48"/>
      <c r="V58" s="47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5">
        <v>4</v>
      </c>
      <c r="AK58" s="45"/>
      <c r="AL58" s="46">
        <f>AJ58*30</f>
        <v>120</v>
      </c>
      <c r="AM58" s="46"/>
      <c r="AN58" s="47">
        <v>60</v>
      </c>
      <c r="AO58" s="47"/>
      <c r="AP58" s="40"/>
      <c r="AQ58" s="40"/>
      <c r="AR58" s="47"/>
      <c r="AS58" s="47"/>
      <c r="AT58" s="48"/>
      <c r="AU58" s="48"/>
      <c r="AV58" s="47">
        <f>AL58-AN58</f>
        <v>60</v>
      </c>
      <c r="AW58" s="40"/>
      <c r="AX58" s="40"/>
      <c r="AY58" s="40"/>
      <c r="AZ58" s="40">
        <f>AN58/17</f>
        <v>3.5294117647058822</v>
      </c>
      <c r="BA58" s="40"/>
      <c r="BB58" s="40"/>
      <c r="BC58" s="40"/>
      <c r="BD58" s="40"/>
      <c r="BE58" s="40"/>
      <c r="BF58" s="40"/>
      <c r="BG58" s="40"/>
      <c r="BH58" s="40">
        <v>1</v>
      </c>
      <c r="BI58" s="40"/>
      <c r="BJ58" s="41"/>
      <c r="BK58" s="41"/>
      <c r="BL58" s="41"/>
      <c r="BM58" s="41"/>
      <c r="BN58" s="22"/>
    </row>
    <row r="59" spans="1:66" ht="61.5" customHeight="1">
      <c r="A59" s="18">
        <v>5</v>
      </c>
      <c r="B59" s="50" t="s">
        <v>92</v>
      </c>
      <c r="C59" s="50"/>
      <c r="D59" s="50"/>
      <c r="E59" s="50"/>
      <c r="F59" s="50"/>
      <c r="G59" s="50"/>
      <c r="H59" s="50"/>
      <c r="I59" s="50"/>
      <c r="J59" s="45"/>
      <c r="K59" s="45"/>
      <c r="L59" s="46"/>
      <c r="M59" s="46"/>
      <c r="N59" s="47"/>
      <c r="O59" s="47"/>
      <c r="P59" s="40"/>
      <c r="Q59" s="40"/>
      <c r="R59" s="47"/>
      <c r="S59" s="47"/>
      <c r="T59" s="48"/>
      <c r="U59" s="48"/>
      <c r="V59" s="47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5">
        <v>4</v>
      </c>
      <c r="AK59" s="45"/>
      <c r="AL59" s="46">
        <f>AJ59*30</f>
        <v>120</v>
      </c>
      <c r="AM59" s="46"/>
      <c r="AN59" s="47">
        <v>60</v>
      </c>
      <c r="AO59" s="47"/>
      <c r="AP59" s="40"/>
      <c r="AQ59" s="40"/>
      <c r="AR59" s="47"/>
      <c r="AS59" s="47"/>
      <c r="AT59" s="48"/>
      <c r="AU59" s="48"/>
      <c r="AV59" s="47">
        <f>AL59-AN59</f>
        <v>60</v>
      </c>
      <c r="AW59" s="40"/>
      <c r="AX59" s="40"/>
      <c r="AY59" s="40"/>
      <c r="AZ59" s="40">
        <f>AN59/17</f>
        <v>3.5294117647058822</v>
      </c>
      <c r="BA59" s="40"/>
      <c r="BB59" s="40"/>
      <c r="BC59" s="40"/>
      <c r="BD59" s="40"/>
      <c r="BE59" s="40"/>
      <c r="BF59" s="40"/>
      <c r="BG59" s="40"/>
      <c r="BH59" s="40">
        <v>1</v>
      </c>
      <c r="BI59" s="40"/>
      <c r="BJ59" s="41"/>
      <c r="BK59" s="41"/>
      <c r="BL59" s="41"/>
      <c r="BM59" s="41"/>
      <c r="BN59" s="22"/>
    </row>
    <row r="60" spans="1:66" ht="61.5" customHeight="1">
      <c r="A60" s="18">
        <v>6</v>
      </c>
      <c r="B60" s="50" t="s">
        <v>92</v>
      </c>
      <c r="C60" s="50"/>
      <c r="D60" s="50"/>
      <c r="E60" s="50"/>
      <c r="F60" s="50"/>
      <c r="G60" s="50"/>
      <c r="H60" s="50"/>
      <c r="I60" s="50"/>
      <c r="J60" s="45">
        <v>4</v>
      </c>
      <c r="K60" s="45"/>
      <c r="L60" s="46">
        <f>J60*30</f>
        <v>120</v>
      </c>
      <c r="M60" s="46"/>
      <c r="N60" s="47">
        <v>60</v>
      </c>
      <c r="O60" s="47"/>
      <c r="P60" s="40"/>
      <c r="Q60" s="40"/>
      <c r="R60" s="47"/>
      <c r="S60" s="47"/>
      <c r="T60" s="48"/>
      <c r="U60" s="48"/>
      <c r="V60" s="47">
        <f>L60-N60</f>
        <v>60</v>
      </c>
      <c r="W60" s="40"/>
      <c r="X60" s="40"/>
      <c r="Y60" s="40"/>
      <c r="Z60" s="40">
        <f>N60/18</f>
        <v>3.3333333333333335</v>
      </c>
      <c r="AA60" s="40"/>
      <c r="AB60" s="40"/>
      <c r="AC60" s="40"/>
      <c r="AD60" s="40"/>
      <c r="AE60" s="40"/>
      <c r="AF60" s="40"/>
      <c r="AG60" s="40"/>
      <c r="AH60" s="40">
        <v>1</v>
      </c>
      <c r="AI60" s="40"/>
      <c r="AJ60" s="45"/>
      <c r="AK60" s="45"/>
      <c r="AL60" s="46"/>
      <c r="AM60" s="46"/>
      <c r="AN60" s="47"/>
      <c r="AO60" s="47"/>
      <c r="AP60" s="40"/>
      <c r="AQ60" s="40"/>
      <c r="AR60" s="47"/>
      <c r="AS60" s="47"/>
      <c r="AT60" s="48"/>
      <c r="AU60" s="48"/>
      <c r="AV60" s="47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41"/>
      <c r="BL60" s="41"/>
      <c r="BM60" s="41"/>
      <c r="BN60" s="22"/>
    </row>
    <row r="61" spans="1:66" ht="61.5" customHeight="1">
      <c r="A61" s="18">
        <v>7</v>
      </c>
      <c r="B61" s="50" t="s">
        <v>92</v>
      </c>
      <c r="C61" s="50"/>
      <c r="D61" s="50"/>
      <c r="E61" s="50"/>
      <c r="F61" s="50"/>
      <c r="G61" s="50"/>
      <c r="H61" s="50"/>
      <c r="I61" s="50"/>
      <c r="J61" s="45">
        <v>4</v>
      </c>
      <c r="K61" s="45"/>
      <c r="L61" s="46">
        <f>J61*30</f>
        <v>120</v>
      </c>
      <c r="M61" s="46"/>
      <c r="N61" s="47">
        <v>60</v>
      </c>
      <c r="O61" s="47"/>
      <c r="P61" s="40"/>
      <c r="Q61" s="40"/>
      <c r="R61" s="47"/>
      <c r="S61" s="47"/>
      <c r="T61" s="48"/>
      <c r="U61" s="48"/>
      <c r="V61" s="47">
        <f>L61-N61</f>
        <v>60</v>
      </c>
      <c r="W61" s="40"/>
      <c r="X61" s="40"/>
      <c r="Y61" s="40"/>
      <c r="Z61" s="40">
        <f>N61/18</f>
        <v>3.3333333333333335</v>
      </c>
      <c r="AA61" s="40"/>
      <c r="AB61" s="40"/>
      <c r="AC61" s="40"/>
      <c r="AD61" s="40"/>
      <c r="AE61" s="40"/>
      <c r="AF61" s="40"/>
      <c r="AG61" s="40"/>
      <c r="AH61" s="40">
        <v>1</v>
      </c>
      <c r="AI61" s="40"/>
      <c r="AJ61" s="45"/>
      <c r="AK61" s="45"/>
      <c r="AL61" s="46"/>
      <c r="AM61" s="46"/>
      <c r="AN61" s="47"/>
      <c r="AO61" s="47"/>
      <c r="AP61" s="40"/>
      <c r="AQ61" s="40"/>
      <c r="AR61" s="47"/>
      <c r="AS61" s="47"/>
      <c r="AT61" s="48"/>
      <c r="AU61" s="48"/>
      <c r="AV61" s="47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41"/>
      <c r="BL61" s="41"/>
      <c r="BM61" s="41"/>
      <c r="BN61" s="22"/>
    </row>
    <row r="62" spans="1:66" ht="61.5" customHeight="1">
      <c r="A62" s="18">
        <v>8</v>
      </c>
      <c r="B62" s="50" t="s">
        <v>91</v>
      </c>
      <c r="C62" s="50"/>
      <c r="D62" s="50"/>
      <c r="E62" s="50"/>
      <c r="F62" s="50"/>
      <c r="G62" s="50"/>
      <c r="H62" s="50"/>
      <c r="I62" s="50"/>
      <c r="J62" s="45">
        <v>3</v>
      </c>
      <c r="K62" s="45"/>
      <c r="L62" s="46">
        <f t="shared" si="19"/>
        <v>90</v>
      </c>
      <c r="M62" s="46"/>
      <c r="N62" s="47">
        <v>44</v>
      </c>
      <c r="O62" s="47"/>
      <c r="P62" s="40">
        <v>24</v>
      </c>
      <c r="Q62" s="40"/>
      <c r="R62" s="47">
        <v>20</v>
      </c>
      <c r="S62" s="47"/>
      <c r="T62" s="48"/>
      <c r="U62" s="48"/>
      <c r="V62" s="47">
        <f>L62-N62</f>
        <v>46</v>
      </c>
      <c r="W62" s="40"/>
      <c r="X62" s="40"/>
      <c r="Y62" s="40"/>
      <c r="Z62" s="40">
        <f>N62/18</f>
        <v>2.4444444444444446</v>
      </c>
      <c r="AA62" s="40"/>
      <c r="AB62" s="40"/>
      <c r="AC62" s="40"/>
      <c r="AD62" s="40"/>
      <c r="AE62" s="40"/>
      <c r="AF62" s="40"/>
      <c r="AG62" s="40"/>
      <c r="AH62" s="40">
        <v>1</v>
      </c>
      <c r="AI62" s="40"/>
      <c r="AJ62" s="45"/>
      <c r="AK62" s="45"/>
      <c r="AL62" s="46"/>
      <c r="AM62" s="46"/>
      <c r="AN62" s="47"/>
      <c r="AO62" s="47"/>
      <c r="AP62" s="40"/>
      <c r="AQ62" s="40"/>
      <c r="AR62" s="47"/>
      <c r="AS62" s="47"/>
      <c r="AT62" s="48"/>
      <c r="AU62" s="48"/>
      <c r="AV62" s="47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1"/>
      <c r="BK62" s="41"/>
      <c r="BL62" s="41"/>
      <c r="BM62" s="41"/>
      <c r="BN62" s="22"/>
    </row>
    <row r="63" spans="1:66" ht="61.5" customHeight="1">
      <c r="A63" s="18">
        <v>9</v>
      </c>
      <c r="B63" s="50" t="s">
        <v>92</v>
      </c>
      <c r="C63" s="50"/>
      <c r="D63" s="50"/>
      <c r="E63" s="50"/>
      <c r="F63" s="50"/>
      <c r="G63" s="50"/>
      <c r="H63" s="50"/>
      <c r="I63" s="50"/>
      <c r="J63" s="45"/>
      <c r="K63" s="45"/>
      <c r="L63" s="46"/>
      <c r="M63" s="46"/>
      <c r="N63" s="47"/>
      <c r="O63" s="47"/>
      <c r="P63" s="40"/>
      <c r="Q63" s="40"/>
      <c r="R63" s="47"/>
      <c r="S63" s="47"/>
      <c r="T63" s="48"/>
      <c r="U63" s="48"/>
      <c r="V63" s="47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5">
        <v>3</v>
      </c>
      <c r="AK63" s="45"/>
      <c r="AL63" s="46">
        <f t="shared" ref="AL63" si="22">AJ63*30</f>
        <v>90</v>
      </c>
      <c r="AM63" s="46"/>
      <c r="AN63" s="47">
        <f t="shared" ref="AN63" si="23">AP63+AR63+AT63</f>
        <v>44</v>
      </c>
      <c r="AO63" s="47"/>
      <c r="AP63" s="40">
        <v>24</v>
      </c>
      <c r="AQ63" s="40"/>
      <c r="AR63" s="47">
        <v>20</v>
      </c>
      <c r="AS63" s="47"/>
      <c r="AT63" s="48"/>
      <c r="AU63" s="48"/>
      <c r="AV63" s="47">
        <f>AL63-AN63</f>
        <v>46</v>
      </c>
      <c r="AW63" s="40"/>
      <c r="AX63" s="40"/>
      <c r="AY63" s="40"/>
      <c r="AZ63" s="40">
        <f t="shared" ref="AZ63" si="24">AN63/17</f>
        <v>2.5882352941176472</v>
      </c>
      <c r="BA63" s="40"/>
      <c r="BB63" s="40"/>
      <c r="BC63" s="40"/>
      <c r="BD63" s="40"/>
      <c r="BE63" s="40"/>
      <c r="BF63" s="40"/>
      <c r="BG63" s="40"/>
      <c r="BH63" s="40"/>
      <c r="BI63" s="40"/>
      <c r="BJ63" s="41"/>
      <c r="BK63" s="41"/>
      <c r="BL63" s="41"/>
      <c r="BM63" s="41"/>
      <c r="BN63" s="22"/>
    </row>
    <row r="64" spans="1:66" ht="13.5" customHeight="1">
      <c r="A64" s="18">
        <v>10</v>
      </c>
      <c r="B64" s="44"/>
      <c r="C64" s="44"/>
      <c r="D64" s="44"/>
      <c r="E64" s="44"/>
      <c r="F64" s="44"/>
      <c r="G64" s="44"/>
      <c r="H64" s="44"/>
      <c r="I64" s="44"/>
      <c r="J64" s="45"/>
      <c r="K64" s="45"/>
      <c r="L64" s="46"/>
      <c r="M64" s="46"/>
      <c r="N64" s="47"/>
      <c r="O64" s="47"/>
      <c r="P64" s="40"/>
      <c r="Q64" s="40"/>
      <c r="R64" s="47"/>
      <c r="S64" s="47"/>
      <c r="T64" s="48"/>
      <c r="U64" s="48"/>
      <c r="V64" s="47"/>
      <c r="W64" s="40"/>
      <c r="X64" s="40"/>
      <c r="Y64" s="40"/>
      <c r="Z64" s="49"/>
      <c r="AA64" s="49"/>
      <c r="AB64" s="40"/>
      <c r="AC64" s="40"/>
      <c r="AD64" s="40"/>
      <c r="AE64" s="40"/>
      <c r="AF64" s="40"/>
      <c r="AG64" s="40"/>
      <c r="AH64" s="40"/>
      <c r="AI64" s="40"/>
      <c r="AJ64" s="45"/>
      <c r="AK64" s="45"/>
      <c r="AL64" s="46">
        <f t="shared" ref="AL64" si="25">AJ64*30</f>
        <v>0</v>
      </c>
      <c r="AM64" s="46"/>
      <c r="AN64" s="47">
        <f t="shared" ref="AN64" si="26">AP64+AR64+AT64</f>
        <v>0</v>
      </c>
      <c r="AO64" s="47"/>
      <c r="AP64" s="40"/>
      <c r="AQ64" s="40"/>
      <c r="AR64" s="47"/>
      <c r="AS64" s="47"/>
      <c r="AT64" s="48"/>
      <c r="AU64" s="48"/>
      <c r="AV64" s="47">
        <f t="shared" ref="AV64" si="27">AL64-AN64</f>
        <v>0</v>
      </c>
      <c r="AW64" s="40"/>
      <c r="AX64" s="40"/>
      <c r="AY64" s="40"/>
      <c r="AZ64" s="49">
        <f t="shared" ref="AZ64" si="28">AN64/15</f>
        <v>0</v>
      </c>
      <c r="BA64" s="49"/>
      <c r="BB64" s="40"/>
      <c r="BC64" s="40"/>
      <c r="BD64" s="40"/>
      <c r="BE64" s="40"/>
      <c r="BF64" s="40"/>
      <c r="BG64" s="40"/>
      <c r="BH64" s="40"/>
      <c r="BI64" s="40"/>
      <c r="BJ64" s="41"/>
      <c r="BK64" s="41"/>
      <c r="BL64" s="41"/>
      <c r="BM64" s="41"/>
      <c r="BN64" s="22"/>
    </row>
    <row r="65" spans="1:66" ht="27.75" customHeight="1">
      <c r="A65" s="18">
        <v>12</v>
      </c>
      <c r="B65" s="44"/>
      <c r="C65" s="44"/>
      <c r="D65" s="44"/>
      <c r="E65" s="44"/>
      <c r="F65" s="44"/>
      <c r="G65" s="44"/>
      <c r="H65" s="44"/>
      <c r="I65" s="44"/>
      <c r="J65" s="45"/>
      <c r="K65" s="45"/>
      <c r="L65" s="46">
        <f>J65*30</f>
        <v>0</v>
      </c>
      <c r="M65" s="46"/>
      <c r="N65" s="47">
        <f>P65+R65+T65</f>
        <v>0</v>
      </c>
      <c r="O65" s="47"/>
      <c r="P65" s="40"/>
      <c r="Q65" s="40"/>
      <c r="R65" s="47"/>
      <c r="S65" s="47"/>
      <c r="T65" s="48"/>
      <c r="U65" s="48"/>
      <c r="V65" s="47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5"/>
      <c r="AK65" s="45"/>
      <c r="AL65" s="46">
        <f>AJ65*30</f>
        <v>0</v>
      </c>
      <c r="AM65" s="46"/>
      <c r="AN65" s="47">
        <f>AP65+AR65+AT65</f>
        <v>0</v>
      </c>
      <c r="AO65" s="47"/>
      <c r="AP65" s="40"/>
      <c r="AQ65" s="40"/>
      <c r="AR65" s="47"/>
      <c r="AS65" s="47"/>
      <c r="AT65" s="48"/>
      <c r="AU65" s="48"/>
      <c r="AV65" s="47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1"/>
      <c r="BK65" s="41"/>
      <c r="BL65" s="41"/>
      <c r="BM65" s="41"/>
      <c r="BN65" s="22"/>
    </row>
    <row r="66" spans="1:66" ht="15" customHeight="1">
      <c r="A66" s="18">
        <v>13</v>
      </c>
      <c r="B66" s="44"/>
      <c r="C66" s="44"/>
      <c r="D66" s="44"/>
      <c r="E66" s="44"/>
      <c r="F66" s="44"/>
      <c r="G66" s="44"/>
      <c r="H66" s="44"/>
      <c r="I66" s="44"/>
      <c r="J66" s="45"/>
      <c r="K66" s="45"/>
      <c r="L66" s="46"/>
      <c r="M66" s="46"/>
      <c r="N66" s="47"/>
      <c r="O66" s="47"/>
      <c r="P66" s="40"/>
      <c r="Q66" s="40"/>
      <c r="R66" s="47"/>
      <c r="S66" s="47"/>
      <c r="T66" s="48"/>
      <c r="U66" s="48"/>
      <c r="V66" s="47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5"/>
      <c r="AK66" s="45"/>
      <c r="AL66" s="46">
        <f>AJ66*30</f>
        <v>0</v>
      </c>
      <c r="AM66" s="46"/>
      <c r="AN66" s="47">
        <f>AP66+AR66+AT66</f>
        <v>0</v>
      </c>
      <c r="AO66" s="47"/>
      <c r="AP66" s="40"/>
      <c r="AQ66" s="40"/>
      <c r="AR66" s="47"/>
      <c r="AS66" s="47"/>
      <c r="AT66" s="48"/>
      <c r="AU66" s="48"/>
      <c r="AV66" s="47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1"/>
      <c r="BK66" s="41"/>
      <c r="BL66" s="41"/>
      <c r="BM66" s="41"/>
      <c r="BN66" s="22"/>
    </row>
    <row r="67" spans="1:66" ht="18" customHeight="1">
      <c r="A67" s="35" t="s">
        <v>66</v>
      </c>
      <c r="B67" s="35"/>
      <c r="C67" s="35"/>
      <c r="D67" s="35"/>
      <c r="E67" s="35"/>
      <c r="F67" s="35"/>
      <c r="G67" s="35"/>
      <c r="H67" s="35"/>
      <c r="I67" s="35"/>
      <c r="J67" s="42">
        <f>SUM(J55:K66)</f>
        <v>11</v>
      </c>
      <c r="K67" s="42"/>
      <c r="L67" s="43">
        <f>SUM(L55:M66)</f>
        <v>330</v>
      </c>
      <c r="M67" s="43"/>
      <c r="N67" s="43">
        <f>SUM(N55:O66)</f>
        <v>164</v>
      </c>
      <c r="O67" s="43"/>
      <c r="P67" s="43">
        <f>SUM(P55:Q66)</f>
        <v>24</v>
      </c>
      <c r="Q67" s="43"/>
      <c r="R67" s="43">
        <f>SUM(R55:S66)</f>
        <v>20</v>
      </c>
      <c r="S67" s="43"/>
      <c r="T67" s="43">
        <f>SUM(T55:U66)</f>
        <v>0</v>
      </c>
      <c r="U67" s="43"/>
      <c r="V67" s="43">
        <f>SUM(V55:W66)</f>
        <v>166</v>
      </c>
      <c r="W67" s="43"/>
      <c r="X67" s="43">
        <f>SUM(X55:Y66)</f>
        <v>0</v>
      </c>
      <c r="Y67" s="43"/>
      <c r="Z67" s="43">
        <f>SUM(Z55:AA66)</f>
        <v>9.1111111111111107</v>
      </c>
      <c r="AA67" s="43"/>
      <c r="AB67" s="43">
        <v>8</v>
      </c>
      <c r="AC67" s="43"/>
      <c r="AD67" s="43">
        <f>SUM(AD55:AE66)</f>
        <v>0</v>
      </c>
      <c r="AE67" s="43"/>
      <c r="AF67" s="43">
        <f>SUM(AF55:AG66)</f>
        <v>0</v>
      </c>
      <c r="AG67" s="43"/>
      <c r="AH67" s="43">
        <f>SUM(AH55:AI66)</f>
        <v>3</v>
      </c>
      <c r="AI67" s="43"/>
      <c r="AJ67" s="42">
        <f>SUM(AJ55:AK66)</f>
        <v>11</v>
      </c>
      <c r="AK67" s="42"/>
      <c r="AL67" s="43">
        <f>SUM(AL55:AM66)</f>
        <v>330</v>
      </c>
      <c r="AM67" s="43"/>
      <c r="AN67" s="43">
        <f>SUM(AN55:AO66)</f>
        <v>164</v>
      </c>
      <c r="AO67" s="43"/>
      <c r="AP67" s="43">
        <f>SUM(AP55:AQ66)</f>
        <v>24</v>
      </c>
      <c r="AQ67" s="43"/>
      <c r="AR67" s="43">
        <f>SUM(AR55:AS66)</f>
        <v>20</v>
      </c>
      <c r="AS67" s="43"/>
      <c r="AT67" s="43">
        <f>SUM(AT55:AU66)</f>
        <v>0</v>
      </c>
      <c r="AU67" s="43"/>
      <c r="AV67" s="43">
        <f>SUM(AV55:AW66)</f>
        <v>166</v>
      </c>
      <c r="AW67" s="43"/>
      <c r="AX67" s="43">
        <f>SUM(AX55:AY66)</f>
        <v>0</v>
      </c>
      <c r="AY67" s="43"/>
      <c r="AZ67" s="43">
        <f>SUM(AZ55:BA66)</f>
        <v>9.6470588235294112</v>
      </c>
      <c r="BA67" s="43"/>
      <c r="BB67" s="43">
        <v>8</v>
      </c>
      <c r="BC67" s="43"/>
      <c r="BD67" s="43">
        <f>SUM(BD55:BE66)</f>
        <v>0</v>
      </c>
      <c r="BE67" s="43"/>
      <c r="BF67" s="43">
        <f>SUM(BF55:BG66)</f>
        <v>0</v>
      </c>
      <c r="BG67" s="43"/>
      <c r="BH67" s="43">
        <f>SUM(BH55:BI66)</f>
        <v>2</v>
      </c>
      <c r="BI67" s="43"/>
      <c r="BJ67" s="40"/>
      <c r="BK67" s="40"/>
      <c r="BL67" s="40"/>
      <c r="BM67" s="40"/>
      <c r="BN67" s="23"/>
    </row>
    <row r="68" spans="1:66" ht="28.5" customHeight="1">
      <c r="A68" s="35" t="s">
        <v>57</v>
      </c>
      <c r="B68" s="35"/>
      <c r="C68" s="35"/>
      <c r="D68" s="35"/>
      <c r="E68" s="35"/>
      <c r="F68" s="35"/>
      <c r="G68" s="35"/>
      <c r="H68" s="35"/>
      <c r="I68" s="35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7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9"/>
      <c r="BJ68" s="40"/>
      <c r="BK68" s="40"/>
      <c r="BL68" s="40"/>
      <c r="BM68" s="40"/>
      <c r="BN68" s="24"/>
    </row>
    <row r="69" spans="1:66" ht="21.75" customHeight="1">
      <c r="A69" s="53" t="s">
        <v>94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5"/>
    </row>
    <row r="70" spans="1:66" ht="17.25" customHeight="1">
      <c r="A70" s="29">
        <v>1</v>
      </c>
      <c r="B70" s="44"/>
      <c r="C70" s="44"/>
      <c r="D70" s="44"/>
      <c r="E70" s="44"/>
      <c r="F70" s="44"/>
      <c r="G70" s="44"/>
      <c r="H70" s="44"/>
      <c r="I70" s="44"/>
      <c r="J70" s="49"/>
      <c r="K70" s="49"/>
      <c r="L70" s="51">
        <f>J70*30</f>
        <v>0</v>
      </c>
      <c r="M70" s="51"/>
      <c r="N70" s="51">
        <f>P70+R70+T70</f>
        <v>0</v>
      </c>
      <c r="O70" s="51"/>
      <c r="P70" s="51"/>
      <c r="Q70" s="51"/>
      <c r="R70" s="51"/>
      <c r="S70" s="51"/>
      <c r="T70" s="51"/>
      <c r="U70" s="51"/>
      <c r="V70" s="51">
        <f>L70-N70</f>
        <v>0</v>
      </c>
      <c r="W70" s="51"/>
      <c r="X70" s="40"/>
      <c r="Y70" s="40"/>
      <c r="Z70" s="40">
        <f>N70/16</f>
        <v>0</v>
      </c>
      <c r="AA70" s="40"/>
      <c r="AB70" s="40"/>
      <c r="AC70" s="40"/>
      <c r="AD70" s="40"/>
      <c r="AE70" s="40"/>
      <c r="AF70" s="40"/>
      <c r="AG70" s="40"/>
      <c r="AH70" s="40"/>
      <c r="AI70" s="40"/>
      <c r="AJ70" s="49"/>
      <c r="AK70" s="49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1"/>
      <c r="BK70" s="41"/>
      <c r="BL70" s="41"/>
      <c r="BM70" s="41"/>
      <c r="BN70" s="22"/>
    </row>
    <row r="71" spans="1:66" ht="17.25" customHeight="1">
      <c r="A71" s="29">
        <v>2</v>
      </c>
      <c r="B71" s="44"/>
      <c r="C71" s="44"/>
      <c r="D71" s="44"/>
      <c r="E71" s="44"/>
      <c r="F71" s="44"/>
      <c r="G71" s="44"/>
      <c r="H71" s="44"/>
      <c r="I71" s="44"/>
      <c r="J71" s="49"/>
      <c r="K71" s="49"/>
      <c r="L71" s="51">
        <f t="shared" ref="L71:L72" si="29">J71*30</f>
        <v>0</v>
      </c>
      <c r="M71" s="51"/>
      <c r="N71" s="51">
        <f t="shared" ref="N71:N72" si="30">P71+R71+T71</f>
        <v>0</v>
      </c>
      <c r="O71" s="51"/>
      <c r="P71" s="51"/>
      <c r="Q71" s="51"/>
      <c r="R71" s="51"/>
      <c r="S71" s="51"/>
      <c r="T71" s="51"/>
      <c r="U71" s="51"/>
      <c r="V71" s="51">
        <f>L71-N71-X71</f>
        <v>0</v>
      </c>
      <c r="W71" s="51"/>
      <c r="X71" s="40"/>
      <c r="Y71" s="40"/>
      <c r="Z71" s="40">
        <f t="shared" ref="Z71:Z72" si="31">N71/17</f>
        <v>0</v>
      </c>
      <c r="AA71" s="40"/>
      <c r="AB71" s="40"/>
      <c r="AC71" s="40"/>
      <c r="AD71" s="40"/>
      <c r="AE71" s="40"/>
      <c r="AF71" s="40"/>
      <c r="AG71" s="40"/>
      <c r="AH71" s="40"/>
      <c r="AI71" s="40"/>
      <c r="AJ71" s="49"/>
      <c r="AK71" s="49"/>
      <c r="AL71" s="51">
        <f>AJ71*30</f>
        <v>0</v>
      </c>
      <c r="AM71" s="51"/>
      <c r="AN71" s="51">
        <f>AP71+AR71+AT71</f>
        <v>0</v>
      </c>
      <c r="AO71" s="51"/>
      <c r="AP71" s="51"/>
      <c r="AQ71" s="51"/>
      <c r="AR71" s="51"/>
      <c r="AS71" s="51"/>
      <c r="AT71" s="51"/>
      <c r="AU71" s="51"/>
      <c r="AV71" s="51">
        <f>AL71-AN71</f>
        <v>0</v>
      </c>
      <c r="AW71" s="51"/>
      <c r="AX71" s="40"/>
      <c r="AY71" s="40"/>
      <c r="AZ71" s="40">
        <f>AN71/16</f>
        <v>0</v>
      </c>
      <c r="BA71" s="40"/>
      <c r="BB71" s="40"/>
      <c r="BC71" s="40"/>
      <c r="BD71" s="40"/>
      <c r="BE71" s="40"/>
      <c r="BF71" s="40"/>
      <c r="BG71" s="40"/>
      <c r="BH71" s="40"/>
      <c r="BI71" s="40"/>
      <c r="BJ71" s="41"/>
      <c r="BK71" s="41"/>
      <c r="BL71" s="41"/>
      <c r="BM71" s="41"/>
      <c r="BN71" s="22"/>
    </row>
    <row r="72" spans="1:66" ht="30" customHeight="1">
      <c r="A72" s="29">
        <v>3</v>
      </c>
      <c r="B72" s="44"/>
      <c r="C72" s="44"/>
      <c r="D72" s="44"/>
      <c r="E72" s="44"/>
      <c r="F72" s="44"/>
      <c r="G72" s="44"/>
      <c r="H72" s="44"/>
      <c r="I72" s="44"/>
      <c r="J72" s="49"/>
      <c r="K72" s="49"/>
      <c r="L72" s="51">
        <f t="shared" si="29"/>
        <v>0</v>
      </c>
      <c r="M72" s="51"/>
      <c r="N72" s="51">
        <f t="shared" si="30"/>
        <v>0</v>
      </c>
      <c r="O72" s="51"/>
      <c r="P72" s="51"/>
      <c r="Q72" s="51"/>
      <c r="R72" s="51"/>
      <c r="S72" s="51"/>
      <c r="T72" s="51"/>
      <c r="U72" s="51"/>
      <c r="V72" s="51">
        <f>L72-N72</f>
        <v>0</v>
      </c>
      <c r="W72" s="51"/>
      <c r="X72" s="40"/>
      <c r="Y72" s="40"/>
      <c r="Z72" s="40">
        <f t="shared" si="31"/>
        <v>0</v>
      </c>
      <c r="AA72" s="40"/>
      <c r="AB72" s="40"/>
      <c r="AC72" s="40"/>
      <c r="AD72" s="40"/>
      <c r="AE72" s="40"/>
      <c r="AF72" s="40"/>
      <c r="AG72" s="40"/>
      <c r="AH72" s="40"/>
      <c r="AI72" s="40"/>
      <c r="AJ72" s="49"/>
      <c r="AK72" s="49"/>
      <c r="AL72" s="51">
        <f>AJ72*30</f>
        <v>0</v>
      </c>
      <c r="AM72" s="51"/>
      <c r="AN72" s="51">
        <f>AP72+AR72+AT72</f>
        <v>0</v>
      </c>
      <c r="AO72" s="51"/>
      <c r="AP72" s="51"/>
      <c r="AQ72" s="51"/>
      <c r="AR72" s="51"/>
      <c r="AS72" s="51"/>
      <c r="AT72" s="51"/>
      <c r="AU72" s="51"/>
      <c r="AV72" s="51">
        <f>AL72-AN72-AX72</f>
        <v>0</v>
      </c>
      <c r="AW72" s="51"/>
      <c r="AX72" s="40"/>
      <c r="AY72" s="40"/>
      <c r="AZ72" s="40">
        <f>AN72/16</f>
        <v>0</v>
      </c>
      <c r="BA72" s="40"/>
      <c r="BB72" s="40"/>
      <c r="BC72" s="40"/>
      <c r="BD72" s="40"/>
      <c r="BE72" s="40"/>
      <c r="BF72" s="40"/>
      <c r="BG72" s="40"/>
      <c r="BH72" s="40"/>
      <c r="BI72" s="40"/>
      <c r="BJ72" s="41"/>
      <c r="BK72" s="41"/>
      <c r="BL72" s="41"/>
      <c r="BM72" s="41"/>
      <c r="BN72" s="22"/>
    </row>
    <row r="73" spans="1:66" ht="61.5" customHeight="1">
      <c r="A73" s="29">
        <v>4</v>
      </c>
      <c r="B73" s="50" t="s">
        <v>92</v>
      </c>
      <c r="C73" s="50"/>
      <c r="D73" s="50"/>
      <c r="E73" s="50"/>
      <c r="F73" s="50"/>
      <c r="G73" s="50"/>
      <c r="H73" s="50"/>
      <c r="I73" s="50"/>
      <c r="J73" s="45"/>
      <c r="K73" s="45"/>
      <c r="L73" s="46"/>
      <c r="M73" s="46"/>
      <c r="N73" s="47"/>
      <c r="O73" s="47"/>
      <c r="P73" s="40"/>
      <c r="Q73" s="40"/>
      <c r="R73" s="47"/>
      <c r="S73" s="47"/>
      <c r="T73" s="48"/>
      <c r="U73" s="48"/>
      <c r="V73" s="47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5">
        <v>4</v>
      </c>
      <c r="AK73" s="45"/>
      <c r="AL73" s="46">
        <f>AJ73*30</f>
        <v>120</v>
      </c>
      <c r="AM73" s="46"/>
      <c r="AN73" s="47">
        <v>60</v>
      </c>
      <c r="AO73" s="47"/>
      <c r="AP73" s="40"/>
      <c r="AQ73" s="40"/>
      <c r="AR73" s="47"/>
      <c r="AS73" s="47"/>
      <c r="AT73" s="48"/>
      <c r="AU73" s="48"/>
      <c r="AV73" s="47">
        <f>AL73-AN73</f>
        <v>60</v>
      </c>
      <c r="AW73" s="40"/>
      <c r="AX73" s="40"/>
      <c r="AY73" s="40"/>
      <c r="AZ73" s="40">
        <f>AN73/16</f>
        <v>3.75</v>
      </c>
      <c r="BA73" s="40"/>
      <c r="BB73" s="40"/>
      <c r="BC73" s="40"/>
      <c r="BD73" s="40"/>
      <c r="BE73" s="40"/>
      <c r="BF73" s="40"/>
      <c r="BG73" s="40"/>
      <c r="BH73" s="40">
        <v>1</v>
      </c>
      <c r="BI73" s="40"/>
      <c r="BJ73" s="41"/>
      <c r="BK73" s="41"/>
      <c r="BL73" s="41"/>
      <c r="BM73" s="41"/>
      <c r="BN73" s="22"/>
    </row>
    <row r="74" spans="1:66" ht="61.5" customHeight="1">
      <c r="A74" s="29">
        <v>5</v>
      </c>
      <c r="B74" s="50" t="s">
        <v>92</v>
      </c>
      <c r="C74" s="50"/>
      <c r="D74" s="50"/>
      <c r="E74" s="50"/>
      <c r="F74" s="50"/>
      <c r="G74" s="50"/>
      <c r="H74" s="50"/>
      <c r="I74" s="50"/>
      <c r="J74" s="45"/>
      <c r="K74" s="45"/>
      <c r="L74" s="46"/>
      <c r="M74" s="46"/>
      <c r="N74" s="47"/>
      <c r="O74" s="47"/>
      <c r="P74" s="40"/>
      <c r="Q74" s="40"/>
      <c r="R74" s="47"/>
      <c r="S74" s="47"/>
      <c r="T74" s="48"/>
      <c r="U74" s="48"/>
      <c r="V74" s="47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5">
        <v>4</v>
      </c>
      <c r="AK74" s="45"/>
      <c r="AL74" s="46">
        <f>AJ74*30</f>
        <v>120</v>
      </c>
      <c r="AM74" s="46"/>
      <c r="AN74" s="47">
        <v>60</v>
      </c>
      <c r="AO74" s="47"/>
      <c r="AP74" s="40"/>
      <c r="AQ74" s="40"/>
      <c r="AR74" s="47"/>
      <c r="AS74" s="47"/>
      <c r="AT74" s="48"/>
      <c r="AU74" s="48"/>
      <c r="AV74" s="47">
        <f>AL74-AN74</f>
        <v>60</v>
      </c>
      <c r="AW74" s="40"/>
      <c r="AX74" s="40"/>
      <c r="AY74" s="40"/>
      <c r="AZ74" s="40">
        <f>AN74/16</f>
        <v>3.75</v>
      </c>
      <c r="BA74" s="40"/>
      <c r="BB74" s="40"/>
      <c r="BC74" s="40"/>
      <c r="BD74" s="40"/>
      <c r="BE74" s="40"/>
      <c r="BF74" s="40"/>
      <c r="BG74" s="40"/>
      <c r="BH74" s="40">
        <v>1</v>
      </c>
      <c r="BI74" s="40"/>
      <c r="BJ74" s="41"/>
      <c r="BK74" s="41"/>
      <c r="BL74" s="41"/>
      <c r="BM74" s="41"/>
      <c r="BN74" s="22"/>
    </row>
    <row r="75" spans="1:66" ht="61.5" customHeight="1">
      <c r="A75" s="29">
        <v>6</v>
      </c>
      <c r="B75" s="50" t="s">
        <v>92</v>
      </c>
      <c r="C75" s="50"/>
      <c r="D75" s="50"/>
      <c r="E75" s="50"/>
      <c r="F75" s="50"/>
      <c r="G75" s="50"/>
      <c r="H75" s="50"/>
      <c r="I75" s="50"/>
      <c r="J75" s="45">
        <v>4</v>
      </c>
      <c r="K75" s="45"/>
      <c r="L75" s="46">
        <f>J75*30</f>
        <v>120</v>
      </c>
      <c r="M75" s="46"/>
      <c r="N75" s="47">
        <v>60</v>
      </c>
      <c r="O75" s="47"/>
      <c r="P75" s="40"/>
      <c r="Q75" s="40"/>
      <c r="R75" s="47"/>
      <c r="S75" s="47"/>
      <c r="T75" s="48"/>
      <c r="U75" s="48"/>
      <c r="V75" s="47">
        <f>L75-N75</f>
        <v>60</v>
      </c>
      <c r="W75" s="40"/>
      <c r="X75" s="40"/>
      <c r="Y75" s="40"/>
      <c r="Z75" s="40">
        <f>N75/18</f>
        <v>3.3333333333333335</v>
      </c>
      <c r="AA75" s="40"/>
      <c r="AB75" s="40"/>
      <c r="AC75" s="40"/>
      <c r="AD75" s="40"/>
      <c r="AE75" s="40"/>
      <c r="AF75" s="40"/>
      <c r="AG75" s="40"/>
      <c r="AH75" s="40">
        <v>1</v>
      </c>
      <c r="AI75" s="40"/>
      <c r="AJ75" s="45"/>
      <c r="AK75" s="45"/>
      <c r="AL75" s="46"/>
      <c r="AM75" s="46"/>
      <c r="AN75" s="47"/>
      <c r="AO75" s="47"/>
      <c r="AP75" s="40"/>
      <c r="AQ75" s="40"/>
      <c r="AR75" s="47"/>
      <c r="AS75" s="47"/>
      <c r="AT75" s="48"/>
      <c r="AU75" s="48"/>
      <c r="AV75" s="47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1"/>
      <c r="BK75" s="41"/>
      <c r="BL75" s="41"/>
      <c r="BM75" s="41"/>
      <c r="BN75" s="22"/>
    </row>
    <row r="76" spans="1:66" ht="61.5" customHeight="1">
      <c r="A76" s="29">
        <v>7</v>
      </c>
      <c r="B76" s="50" t="s">
        <v>92</v>
      </c>
      <c r="C76" s="50"/>
      <c r="D76" s="50"/>
      <c r="E76" s="50"/>
      <c r="F76" s="50"/>
      <c r="G76" s="50"/>
      <c r="H76" s="50"/>
      <c r="I76" s="50"/>
      <c r="J76" s="45">
        <v>4</v>
      </c>
      <c r="K76" s="45"/>
      <c r="L76" s="46">
        <f>J76*30</f>
        <v>120</v>
      </c>
      <c r="M76" s="46"/>
      <c r="N76" s="47">
        <v>60</v>
      </c>
      <c r="O76" s="47"/>
      <c r="P76" s="40"/>
      <c r="Q76" s="40"/>
      <c r="R76" s="47"/>
      <c r="S76" s="47"/>
      <c r="T76" s="48"/>
      <c r="U76" s="48"/>
      <c r="V76" s="47">
        <f>L76-N76</f>
        <v>60</v>
      </c>
      <c r="W76" s="40"/>
      <c r="X76" s="40"/>
      <c r="Y76" s="40"/>
      <c r="Z76" s="40">
        <f>N76/18</f>
        <v>3.3333333333333335</v>
      </c>
      <c r="AA76" s="40"/>
      <c r="AB76" s="40"/>
      <c r="AC76" s="40"/>
      <c r="AD76" s="40"/>
      <c r="AE76" s="40"/>
      <c r="AF76" s="40"/>
      <c r="AG76" s="40"/>
      <c r="AH76" s="40">
        <v>1</v>
      </c>
      <c r="AI76" s="40"/>
      <c r="AJ76" s="45"/>
      <c r="AK76" s="45"/>
      <c r="AL76" s="46"/>
      <c r="AM76" s="46"/>
      <c r="AN76" s="47"/>
      <c r="AO76" s="47"/>
      <c r="AP76" s="40"/>
      <c r="AQ76" s="40"/>
      <c r="AR76" s="47"/>
      <c r="AS76" s="47"/>
      <c r="AT76" s="48"/>
      <c r="AU76" s="48"/>
      <c r="AV76" s="47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1"/>
      <c r="BK76" s="41"/>
      <c r="BL76" s="41"/>
      <c r="BM76" s="41"/>
      <c r="BN76" s="22"/>
    </row>
    <row r="77" spans="1:66" ht="61.5" customHeight="1">
      <c r="A77" s="29">
        <v>8</v>
      </c>
      <c r="B77" s="50"/>
      <c r="C77" s="50"/>
      <c r="D77" s="50"/>
      <c r="E77" s="50"/>
      <c r="F77" s="50"/>
      <c r="G77" s="50"/>
      <c r="H77" s="50"/>
      <c r="I77" s="50"/>
      <c r="J77" s="45"/>
      <c r="K77" s="45"/>
      <c r="L77" s="46">
        <f t="shared" ref="L77" si="32">J77*30</f>
        <v>0</v>
      </c>
      <c r="M77" s="46"/>
      <c r="N77" s="47">
        <f t="shared" ref="N77" si="33">P77+R77+T77</f>
        <v>0</v>
      </c>
      <c r="O77" s="47"/>
      <c r="P77" s="40"/>
      <c r="Q77" s="40"/>
      <c r="R77" s="47"/>
      <c r="S77" s="47"/>
      <c r="T77" s="48"/>
      <c r="U77" s="48"/>
      <c r="V77" s="47">
        <f>L77-N77</f>
        <v>0</v>
      </c>
      <c r="W77" s="40"/>
      <c r="X77" s="40"/>
      <c r="Y77" s="40"/>
      <c r="Z77" s="40">
        <f t="shared" ref="Z77" si="34">N77/17</f>
        <v>0</v>
      </c>
      <c r="AA77" s="40"/>
      <c r="AB77" s="40"/>
      <c r="AC77" s="40"/>
      <c r="AD77" s="40"/>
      <c r="AE77" s="40"/>
      <c r="AF77" s="40"/>
      <c r="AG77" s="40"/>
      <c r="AH77" s="40"/>
      <c r="AI77" s="40"/>
      <c r="AJ77" s="45"/>
      <c r="AK77" s="45"/>
      <c r="AL77" s="46"/>
      <c r="AM77" s="46"/>
      <c r="AN77" s="47"/>
      <c r="AO77" s="47"/>
      <c r="AP77" s="40"/>
      <c r="AQ77" s="40"/>
      <c r="AR77" s="47"/>
      <c r="AS77" s="47"/>
      <c r="AT77" s="48"/>
      <c r="AU77" s="48"/>
      <c r="AV77" s="47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1"/>
      <c r="BK77" s="41"/>
      <c r="BL77" s="41"/>
      <c r="BM77" s="41"/>
      <c r="BN77" s="22"/>
    </row>
    <row r="78" spans="1:66" ht="61.5" customHeight="1">
      <c r="A78" s="29">
        <v>9</v>
      </c>
      <c r="B78" s="50"/>
      <c r="C78" s="50"/>
      <c r="D78" s="50"/>
      <c r="E78" s="50"/>
      <c r="F78" s="50"/>
      <c r="G78" s="50"/>
      <c r="H78" s="50"/>
      <c r="I78" s="50"/>
      <c r="J78" s="45"/>
      <c r="K78" s="45"/>
      <c r="L78" s="46"/>
      <c r="M78" s="46"/>
      <c r="N78" s="47"/>
      <c r="O78" s="47"/>
      <c r="P78" s="40"/>
      <c r="Q78" s="40"/>
      <c r="R78" s="47"/>
      <c r="S78" s="47"/>
      <c r="T78" s="48"/>
      <c r="U78" s="48"/>
      <c r="V78" s="47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5"/>
      <c r="AK78" s="45"/>
      <c r="AL78" s="46">
        <f t="shared" ref="AL78:AL79" si="35">AJ78*30</f>
        <v>0</v>
      </c>
      <c r="AM78" s="46"/>
      <c r="AN78" s="47">
        <f t="shared" ref="AN78:AN79" si="36">AP78+AR78+AT78</f>
        <v>0</v>
      </c>
      <c r="AO78" s="47"/>
      <c r="AP78" s="40"/>
      <c r="AQ78" s="40"/>
      <c r="AR78" s="47"/>
      <c r="AS78" s="47"/>
      <c r="AT78" s="48"/>
      <c r="AU78" s="48"/>
      <c r="AV78" s="47">
        <f>AL78-AN78</f>
        <v>0</v>
      </c>
      <c r="AW78" s="40"/>
      <c r="AX78" s="40"/>
      <c r="AY78" s="40"/>
      <c r="AZ78" s="40">
        <f t="shared" ref="AZ78" si="37">AN78/17</f>
        <v>0</v>
      </c>
      <c r="BA78" s="40"/>
      <c r="BB78" s="40"/>
      <c r="BC78" s="40"/>
      <c r="BD78" s="40"/>
      <c r="BE78" s="40"/>
      <c r="BF78" s="40"/>
      <c r="BG78" s="40"/>
      <c r="BH78" s="40"/>
      <c r="BI78" s="40"/>
      <c r="BJ78" s="41"/>
      <c r="BK78" s="41"/>
      <c r="BL78" s="41"/>
      <c r="BM78" s="41"/>
      <c r="BN78" s="22"/>
    </row>
    <row r="79" spans="1:66" ht="13.5" customHeight="1">
      <c r="A79" s="29">
        <v>10</v>
      </c>
      <c r="B79" s="44"/>
      <c r="C79" s="44"/>
      <c r="D79" s="44"/>
      <c r="E79" s="44"/>
      <c r="F79" s="44"/>
      <c r="G79" s="44"/>
      <c r="H79" s="44"/>
      <c r="I79" s="44"/>
      <c r="J79" s="45"/>
      <c r="K79" s="45"/>
      <c r="L79" s="46"/>
      <c r="M79" s="46"/>
      <c r="N79" s="47"/>
      <c r="O79" s="47"/>
      <c r="P79" s="40"/>
      <c r="Q79" s="40"/>
      <c r="R79" s="47"/>
      <c r="S79" s="47"/>
      <c r="T79" s="48"/>
      <c r="U79" s="48"/>
      <c r="V79" s="47"/>
      <c r="W79" s="40"/>
      <c r="X79" s="40"/>
      <c r="Y79" s="40"/>
      <c r="Z79" s="49"/>
      <c r="AA79" s="49"/>
      <c r="AB79" s="40"/>
      <c r="AC79" s="40"/>
      <c r="AD79" s="40"/>
      <c r="AE79" s="40"/>
      <c r="AF79" s="40"/>
      <c r="AG79" s="40"/>
      <c r="AH79" s="40"/>
      <c r="AI79" s="40"/>
      <c r="AJ79" s="45"/>
      <c r="AK79" s="45"/>
      <c r="AL79" s="46">
        <f t="shared" si="35"/>
        <v>0</v>
      </c>
      <c r="AM79" s="46"/>
      <c r="AN79" s="47">
        <f t="shared" si="36"/>
        <v>0</v>
      </c>
      <c r="AO79" s="47"/>
      <c r="AP79" s="40"/>
      <c r="AQ79" s="40"/>
      <c r="AR79" s="47"/>
      <c r="AS79" s="47"/>
      <c r="AT79" s="48"/>
      <c r="AU79" s="48"/>
      <c r="AV79" s="47">
        <f t="shared" ref="AV79" si="38">AL79-AN79</f>
        <v>0</v>
      </c>
      <c r="AW79" s="40"/>
      <c r="AX79" s="40"/>
      <c r="AY79" s="40"/>
      <c r="AZ79" s="49">
        <f t="shared" ref="AZ79" si="39">AN79/15</f>
        <v>0</v>
      </c>
      <c r="BA79" s="49"/>
      <c r="BB79" s="40"/>
      <c r="BC79" s="40"/>
      <c r="BD79" s="40"/>
      <c r="BE79" s="40"/>
      <c r="BF79" s="40"/>
      <c r="BG79" s="40"/>
      <c r="BH79" s="40"/>
      <c r="BI79" s="40"/>
      <c r="BJ79" s="41"/>
      <c r="BK79" s="41"/>
      <c r="BL79" s="41"/>
      <c r="BM79" s="41"/>
      <c r="BN79" s="22"/>
    </row>
    <row r="80" spans="1:66" ht="27.75" customHeight="1">
      <c r="A80" s="29">
        <v>12</v>
      </c>
      <c r="B80" s="44"/>
      <c r="C80" s="44"/>
      <c r="D80" s="44"/>
      <c r="E80" s="44"/>
      <c r="F80" s="44"/>
      <c r="G80" s="44"/>
      <c r="H80" s="44"/>
      <c r="I80" s="44"/>
      <c r="J80" s="45"/>
      <c r="K80" s="45"/>
      <c r="L80" s="46">
        <f>J80*30</f>
        <v>0</v>
      </c>
      <c r="M80" s="46"/>
      <c r="N80" s="47">
        <f>P80+R80+T80</f>
        <v>0</v>
      </c>
      <c r="O80" s="47"/>
      <c r="P80" s="40"/>
      <c r="Q80" s="40"/>
      <c r="R80" s="47"/>
      <c r="S80" s="47"/>
      <c r="T80" s="48"/>
      <c r="U80" s="48"/>
      <c r="V80" s="47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5"/>
      <c r="AK80" s="45"/>
      <c r="AL80" s="46">
        <f>AJ80*30</f>
        <v>0</v>
      </c>
      <c r="AM80" s="46"/>
      <c r="AN80" s="47">
        <f>AP80+AR80+AT80</f>
        <v>0</v>
      </c>
      <c r="AO80" s="47"/>
      <c r="AP80" s="40"/>
      <c r="AQ80" s="40"/>
      <c r="AR80" s="47"/>
      <c r="AS80" s="47"/>
      <c r="AT80" s="48"/>
      <c r="AU80" s="48"/>
      <c r="AV80" s="47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1"/>
      <c r="BK80" s="41"/>
      <c r="BL80" s="41"/>
      <c r="BM80" s="41"/>
      <c r="BN80" s="22"/>
    </row>
    <row r="81" spans="1:66" ht="15" customHeight="1">
      <c r="A81" s="29">
        <v>13</v>
      </c>
      <c r="B81" s="44"/>
      <c r="C81" s="44"/>
      <c r="D81" s="44"/>
      <c r="E81" s="44"/>
      <c r="F81" s="44"/>
      <c r="G81" s="44"/>
      <c r="H81" s="44"/>
      <c r="I81" s="44"/>
      <c r="J81" s="45"/>
      <c r="K81" s="45"/>
      <c r="L81" s="46"/>
      <c r="M81" s="46"/>
      <c r="N81" s="47"/>
      <c r="O81" s="47"/>
      <c r="P81" s="40"/>
      <c r="Q81" s="40"/>
      <c r="R81" s="47"/>
      <c r="S81" s="47"/>
      <c r="T81" s="48"/>
      <c r="U81" s="48"/>
      <c r="V81" s="47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5"/>
      <c r="AK81" s="45"/>
      <c r="AL81" s="46">
        <f>AJ81*30</f>
        <v>0</v>
      </c>
      <c r="AM81" s="46"/>
      <c r="AN81" s="47">
        <f>AP81+AR81+AT81</f>
        <v>0</v>
      </c>
      <c r="AO81" s="47"/>
      <c r="AP81" s="40"/>
      <c r="AQ81" s="40"/>
      <c r="AR81" s="47"/>
      <c r="AS81" s="47"/>
      <c r="AT81" s="48"/>
      <c r="AU81" s="48"/>
      <c r="AV81" s="47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1"/>
      <c r="BK81" s="41"/>
      <c r="BL81" s="41"/>
      <c r="BM81" s="41"/>
      <c r="BN81" s="22"/>
    </row>
    <row r="82" spans="1:66" ht="18" customHeight="1">
      <c r="A82" s="35" t="s">
        <v>105</v>
      </c>
      <c r="B82" s="35"/>
      <c r="C82" s="35"/>
      <c r="D82" s="35"/>
      <c r="E82" s="35"/>
      <c r="F82" s="35"/>
      <c r="G82" s="35"/>
      <c r="H82" s="35"/>
      <c r="I82" s="35"/>
      <c r="J82" s="42">
        <f>SUM(J70:K81)</f>
        <v>8</v>
      </c>
      <c r="K82" s="42"/>
      <c r="L82" s="43">
        <f>SUM(L70:M81)</f>
        <v>240</v>
      </c>
      <c r="M82" s="43"/>
      <c r="N82" s="43">
        <f>SUM(N70:O81)</f>
        <v>120</v>
      </c>
      <c r="O82" s="43"/>
      <c r="P82" s="43">
        <f>SUM(P70:Q81)</f>
        <v>0</v>
      </c>
      <c r="Q82" s="43"/>
      <c r="R82" s="43">
        <f>SUM(R70:S81)</f>
        <v>0</v>
      </c>
      <c r="S82" s="43"/>
      <c r="T82" s="43">
        <f>SUM(T70:U81)</f>
        <v>0</v>
      </c>
      <c r="U82" s="43"/>
      <c r="V82" s="43">
        <f>SUM(V70:W81)</f>
        <v>120</v>
      </c>
      <c r="W82" s="43"/>
      <c r="X82" s="43">
        <f>SUM(X70:Y81)</f>
        <v>0</v>
      </c>
      <c r="Y82" s="43"/>
      <c r="Z82" s="43">
        <f>SUM(Z70:AA81)</f>
        <v>6.666666666666667</v>
      </c>
      <c r="AA82" s="43"/>
      <c r="AB82" s="43">
        <v>8</v>
      </c>
      <c r="AC82" s="43"/>
      <c r="AD82" s="43">
        <f>SUM(AD70:AE81)</f>
        <v>0</v>
      </c>
      <c r="AE82" s="43"/>
      <c r="AF82" s="43">
        <f>SUM(AF70:AG81)</f>
        <v>0</v>
      </c>
      <c r="AG82" s="43"/>
      <c r="AH82" s="43">
        <f>SUM(AH70:AI81)</f>
        <v>2</v>
      </c>
      <c r="AI82" s="43"/>
      <c r="AJ82" s="42">
        <f>SUM(AJ70:AK81)</f>
        <v>8</v>
      </c>
      <c r="AK82" s="42"/>
      <c r="AL82" s="43">
        <f>SUM(AL70:AM81)</f>
        <v>240</v>
      </c>
      <c r="AM82" s="43"/>
      <c r="AN82" s="43">
        <f>SUM(AN70:AO81)</f>
        <v>120</v>
      </c>
      <c r="AO82" s="43"/>
      <c r="AP82" s="43">
        <f>SUM(AP70:AQ81)</f>
        <v>0</v>
      </c>
      <c r="AQ82" s="43"/>
      <c r="AR82" s="43">
        <f>SUM(AR70:AS81)</f>
        <v>0</v>
      </c>
      <c r="AS82" s="43"/>
      <c r="AT82" s="43">
        <f>SUM(AT70:AU81)</f>
        <v>0</v>
      </c>
      <c r="AU82" s="43"/>
      <c r="AV82" s="43">
        <f>SUM(AV70:AW81)</f>
        <v>120</v>
      </c>
      <c r="AW82" s="43"/>
      <c r="AX82" s="43">
        <f>SUM(AX70:AY81)</f>
        <v>0</v>
      </c>
      <c r="AY82" s="43"/>
      <c r="AZ82" s="43">
        <f>SUM(AZ70:BA81)</f>
        <v>7.5</v>
      </c>
      <c r="BA82" s="43"/>
      <c r="BB82" s="43">
        <v>8</v>
      </c>
      <c r="BC82" s="43"/>
      <c r="BD82" s="43">
        <f>SUM(BD70:BE81)</f>
        <v>0</v>
      </c>
      <c r="BE82" s="43"/>
      <c r="BF82" s="43">
        <f>SUM(BF70:BG81)</f>
        <v>0</v>
      </c>
      <c r="BG82" s="43"/>
      <c r="BH82" s="43">
        <f>SUM(BH70:BI81)</f>
        <v>2</v>
      </c>
      <c r="BI82" s="43"/>
      <c r="BJ82" s="40"/>
      <c r="BK82" s="40"/>
      <c r="BL82" s="40"/>
      <c r="BM82" s="40"/>
      <c r="BN82" s="23"/>
    </row>
    <row r="83" spans="1:66" ht="28.5" customHeight="1">
      <c r="A83" s="35" t="s">
        <v>57</v>
      </c>
      <c r="B83" s="35"/>
      <c r="C83" s="35"/>
      <c r="D83" s="35"/>
      <c r="E83" s="35"/>
      <c r="F83" s="35"/>
      <c r="G83" s="35"/>
      <c r="H83" s="35"/>
      <c r="I83" s="35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7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9"/>
      <c r="BJ83" s="40"/>
      <c r="BK83" s="40"/>
      <c r="BL83" s="40"/>
      <c r="BM83" s="40"/>
      <c r="BN83" s="24"/>
    </row>
    <row r="84" spans="1:66" ht="18" customHeight="1">
      <c r="A84" s="77" t="s">
        <v>55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BG84" s="11"/>
      <c r="BH84" s="11"/>
      <c r="BI84" s="11"/>
      <c r="BJ84" s="11"/>
      <c r="BK84" s="11"/>
      <c r="BL84" s="12"/>
      <c r="BM84" s="12"/>
    </row>
    <row r="85" spans="1:66" ht="18" customHeight="1">
      <c r="A85" s="81" t="s">
        <v>31</v>
      </c>
      <c r="B85" s="81"/>
      <c r="C85" s="81" t="s">
        <v>46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2" t="s">
        <v>44</v>
      </c>
      <c r="P85" s="82"/>
      <c r="Q85" s="82"/>
      <c r="R85" s="82" t="s">
        <v>39</v>
      </c>
      <c r="S85" s="82"/>
      <c r="T85" s="82"/>
      <c r="U85" s="82" t="s">
        <v>45</v>
      </c>
      <c r="V85" s="82"/>
      <c r="W85" s="82"/>
      <c r="X85" s="82" t="s">
        <v>47</v>
      </c>
      <c r="Y85" s="82"/>
      <c r="Z85" s="82"/>
      <c r="AA85" s="82" t="s">
        <v>48</v>
      </c>
      <c r="AB85" s="82"/>
      <c r="AC85" s="82"/>
      <c r="AD85" s="82"/>
      <c r="AE85" s="82"/>
      <c r="AF85" s="82"/>
      <c r="AG85" s="82"/>
      <c r="AH85" s="82"/>
      <c r="BG85" s="11"/>
      <c r="BH85" s="11"/>
      <c r="BI85" s="11"/>
      <c r="BJ85" s="11"/>
      <c r="BK85" s="11"/>
      <c r="BL85" s="12"/>
      <c r="BM85" s="12"/>
    </row>
    <row r="86" spans="1:66" ht="18" customHeight="1">
      <c r="A86" s="40">
        <v>1</v>
      </c>
      <c r="B86" s="40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 t="s">
        <v>88</v>
      </c>
      <c r="AB86" s="40"/>
      <c r="AC86" s="40"/>
      <c r="AD86" s="40"/>
      <c r="AE86" s="40"/>
      <c r="AF86" s="40"/>
      <c r="AG86" s="40"/>
      <c r="AH86" s="40"/>
      <c r="BG86" s="11"/>
      <c r="BH86" s="11"/>
      <c r="BI86" s="11"/>
      <c r="BJ86" s="11"/>
      <c r="BK86" s="11"/>
      <c r="BL86" s="12"/>
      <c r="BM86" s="12"/>
    </row>
    <row r="87" spans="1:66" ht="18" customHeight="1">
      <c r="A87" s="40">
        <v>2</v>
      </c>
      <c r="B87" s="40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 t="s">
        <v>88</v>
      </c>
      <c r="AB87" s="40"/>
      <c r="AC87" s="40"/>
      <c r="AD87" s="40"/>
      <c r="AE87" s="40"/>
      <c r="AF87" s="40"/>
      <c r="AG87" s="40"/>
      <c r="AH87" s="40"/>
      <c r="BG87" s="11"/>
      <c r="BH87" s="11"/>
      <c r="BI87" s="11"/>
      <c r="BJ87" s="11"/>
      <c r="BK87" s="11"/>
      <c r="BL87" s="12"/>
      <c r="BM87" s="12"/>
    </row>
    <row r="88" spans="1:66" ht="18" customHeight="1">
      <c r="A88" s="40">
        <v>3</v>
      </c>
      <c r="B88" s="40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 t="s">
        <v>88</v>
      </c>
      <c r="AB88" s="40"/>
      <c r="AC88" s="40"/>
      <c r="AD88" s="40"/>
      <c r="AE88" s="40"/>
      <c r="AF88" s="40"/>
      <c r="AG88" s="40"/>
      <c r="AH88" s="40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2"/>
      <c r="BM88" s="12"/>
    </row>
    <row r="89" spans="1:66" ht="18" customHeight="1">
      <c r="A89" s="102" t="s">
        <v>85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2"/>
      <c r="BM89" s="12"/>
    </row>
    <row r="90" spans="1:66" ht="18" customHeight="1">
      <c r="A90" s="81" t="s">
        <v>31</v>
      </c>
      <c r="B90" s="81"/>
      <c r="C90" s="103" t="s">
        <v>86</v>
      </c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 t="s">
        <v>87</v>
      </c>
      <c r="AG90" s="103"/>
      <c r="AH90" s="103"/>
      <c r="AI90" s="103"/>
      <c r="AJ90" s="11"/>
      <c r="AK90" s="11"/>
      <c r="AL90" s="11"/>
      <c r="AM90" s="11"/>
      <c r="AN90" s="11"/>
      <c r="AO90" s="11"/>
      <c r="AP90" s="11"/>
      <c r="AQ90" s="11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</row>
    <row r="91" spans="1:66" ht="18" customHeight="1">
      <c r="A91" s="40">
        <v>1</v>
      </c>
      <c r="B91" s="40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>
        <v>8</v>
      </c>
      <c r="AG91" s="46"/>
      <c r="AH91" s="46"/>
      <c r="AI91" s="46"/>
      <c r="AJ91" s="11"/>
      <c r="AK91" s="11"/>
      <c r="AL91" s="11"/>
      <c r="AM91" s="11"/>
      <c r="AN91" s="11"/>
      <c r="AO91" s="11"/>
      <c r="AP91" s="11"/>
      <c r="AQ91" s="11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5"/>
    </row>
    <row r="92" spans="1:66" ht="17.100000000000001" customHeight="1">
      <c r="B92" s="16"/>
      <c r="C92" s="10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9"/>
      <c r="BI92" s="17"/>
      <c r="BJ92" s="17"/>
      <c r="BK92" s="17"/>
      <c r="BL92" s="17"/>
    </row>
    <row r="93" spans="1:66" ht="17.100000000000001" customHeight="1">
      <c r="AJ93" s="10"/>
      <c r="AK93" s="10"/>
      <c r="AL93" s="10"/>
      <c r="AM93" s="10"/>
      <c r="AN93" s="10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9"/>
      <c r="BI93" s="17"/>
      <c r="BJ93" s="17"/>
      <c r="BK93" s="17"/>
      <c r="BL93" s="17"/>
    </row>
    <row r="94" spans="1:66" ht="17.100000000000001" customHeight="1"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7"/>
      <c r="AY94" s="17"/>
      <c r="AZ94" s="17"/>
      <c r="BA94" s="17"/>
      <c r="BB94" s="17"/>
      <c r="BC94" s="17"/>
      <c r="BD94" s="17"/>
      <c r="BE94" s="17"/>
      <c r="BG94" s="17"/>
      <c r="BH94" s="19"/>
      <c r="BI94" s="17"/>
      <c r="BJ94" s="17"/>
      <c r="BK94" s="17"/>
      <c r="BL94" s="17"/>
    </row>
    <row r="95" spans="1:66" ht="12.75" customHeight="1"/>
    <row r="96" spans="1:66" ht="12.75" customHeight="1"/>
    <row r="97" ht="12.75" customHeight="1"/>
    <row r="98" ht="12.75" customHeight="1"/>
  </sheetData>
  <mergeCells count="1566">
    <mergeCell ref="J64:K64"/>
    <mergeCell ref="L64:M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BB64:BC64"/>
    <mergeCell ref="BJ36:BM36"/>
    <mergeCell ref="BJ51:BM51"/>
    <mergeCell ref="BH51:BI51"/>
    <mergeCell ref="BD51:BE51"/>
    <mergeCell ref="AZ51:BA51"/>
    <mergeCell ref="AX51:AY51"/>
    <mergeCell ref="AV51:AW51"/>
    <mergeCell ref="AT51:AU51"/>
    <mergeCell ref="AR51:AS51"/>
    <mergeCell ref="AP51:AQ51"/>
    <mergeCell ref="AN51:AO51"/>
    <mergeCell ref="AN36:AO36"/>
    <mergeCell ref="AX36:AY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T51:U51"/>
    <mergeCell ref="R51:S51"/>
    <mergeCell ref="P51:Q51"/>
    <mergeCell ref="N51:O51"/>
    <mergeCell ref="AD51:AE51"/>
    <mergeCell ref="AB51:AC51"/>
    <mergeCell ref="Z51:AA51"/>
    <mergeCell ref="C92:AW92"/>
    <mergeCell ref="AL36:AM36"/>
    <mergeCell ref="AN48:AO48"/>
    <mergeCell ref="AN42:AO42"/>
    <mergeCell ref="Z44:AA44"/>
    <mergeCell ref="AD44:AE44"/>
    <mergeCell ref="AB44:AC44"/>
    <mergeCell ref="AP42:AQ42"/>
    <mergeCell ref="AR42:AS42"/>
    <mergeCell ref="AT42:AU42"/>
    <mergeCell ref="AF44:AG44"/>
    <mergeCell ref="AR65:AS65"/>
    <mergeCell ref="AL51:AM51"/>
    <mergeCell ref="AJ51:AK51"/>
    <mergeCell ref="AH51:AI51"/>
    <mergeCell ref="AF51:AG51"/>
    <mergeCell ref="C94:AW94"/>
    <mergeCell ref="C88:N88"/>
    <mergeCell ref="O88:Q88"/>
    <mergeCell ref="R88:T88"/>
    <mergeCell ref="U88:W88"/>
    <mergeCell ref="X88:Z88"/>
    <mergeCell ref="L51:M51"/>
    <mergeCell ref="J51:K51"/>
    <mergeCell ref="B51:I51"/>
    <mergeCell ref="L52:M52"/>
    <mergeCell ref="N52:O52"/>
    <mergeCell ref="P52:Q52"/>
    <mergeCell ref="R52:S52"/>
    <mergeCell ref="T52:U52"/>
    <mergeCell ref="V52:W52"/>
    <mergeCell ref="X52:Y52"/>
    <mergeCell ref="A91:B91"/>
    <mergeCell ref="C91:AE91"/>
    <mergeCell ref="AF91:AI91"/>
    <mergeCell ref="A89:AH89"/>
    <mergeCell ref="A90:B90"/>
    <mergeCell ref="C90:AE90"/>
    <mergeCell ref="AF90:AI90"/>
    <mergeCell ref="AA88:AH88"/>
    <mergeCell ref="AP36:AQ36"/>
    <mergeCell ref="AR36:AS36"/>
    <mergeCell ref="AT36:AU36"/>
    <mergeCell ref="BF50:BG50"/>
    <mergeCell ref="J50:K50"/>
    <mergeCell ref="L50:M50"/>
    <mergeCell ref="N50:O50"/>
    <mergeCell ref="BF41:BG41"/>
    <mergeCell ref="A88:B88"/>
    <mergeCell ref="AR52:AS52"/>
    <mergeCell ref="B65:I65"/>
    <mergeCell ref="J65:K65"/>
    <mergeCell ref="L65:M65"/>
    <mergeCell ref="N65:O65"/>
    <mergeCell ref="P65:Q65"/>
    <mergeCell ref="R65:S65"/>
    <mergeCell ref="T65:U65"/>
    <mergeCell ref="V65:W65"/>
    <mergeCell ref="X65:Y65"/>
    <mergeCell ref="AF50:AG50"/>
    <mergeCell ref="AH50:AI50"/>
    <mergeCell ref="AJ50:AK50"/>
    <mergeCell ref="AN65:AO65"/>
    <mergeCell ref="B64:I64"/>
    <mergeCell ref="B50:I50"/>
    <mergeCell ref="BJ50:BM50"/>
    <mergeCell ref="BJ49:BM49"/>
    <mergeCell ref="BJ48:BM48"/>
    <mergeCell ref="Z52:AA52"/>
    <mergeCell ref="AD52:AE52"/>
    <mergeCell ref="BJ53:BM53"/>
    <mergeCell ref="AT52:AU52"/>
    <mergeCell ref="AV52:AW52"/>
    <mergeCell ref="AX52:AY52"/>
    <mergeCell ref="AZ52:BA52"/>
    <mergeCell ref="BD52:BE52"/>
    <mergeCell ref="BH52:BI52"/>
    <mergeCell ref="BF52:BG52"/>
    <mergeCell ref="BJ52:BM52"/>
    <mergeCell ref="AF52:AG52"/>
    <mergeCell ref="A53:I53"/>
    <mergeCell ref="J53:AI53"/>
    <mergeCell ref="AJ53:BI53"/>
    <mergeCell ref="AN52:AO52"/>
    <mergeCell ref="AH52:AI52"/>
    <mergeCell ref="AJ52:AK52"/>
    <mergeCell ref="AL52:AM52"/>
    <mergeCell ref="AP52:AQ52"/>
    <mergeCell ref="AB52:AC52"/>
    <mergeCell ref="BF51:BG51"/>
    <mergeCell ref="A52:I52"/>
    <mergeCell ref="J52:K52"/>
    <mergeCell ref="X51:Y51"/>
    <mergeCell ref="V51:W51"/>
    <mergeCell ref="BH50:BI50"/>
    <mergeCell ref="AV49:AW49"/>
    <mergeCell ref="AX49:AY49"/>
    <mergeCell ref="AZ49:BA49"/>
    <mergeCell ref="BD49:BE49"/>
    <mergeCell ref="BF49:BG49"/>
    <mergeCell ref="BH49:BI49"/>
    <mergeCell ref="AX38:AY38"/>
    <mergeCell ref="BH38:BI38"/>
    <mergeCell ref="BB38:BC38"/>
    <mergeCell ref="BF38:BG38"/>
    <mergeCell ref="AZ38:BA38"/>
    <mergeCell ref="BD38:BE38"/>
    <mergeCell ref="B3:J3"/>
    <mergeCell ref="K3:AL3"/>
    <mergeCell ref="BH44:BI44"/>
    <mergeCell ref="BF48:BG48"/>
    <mergeCell ref="L49:M49"/>
    <mergeCell ref="N49:O49"/>
    <mergeCell ref="BH48:BI48"/>
    <mergeCell ref="AT48:AU48"/>
    <mergeCell ref="AP48:AQ48"/>
    <mergeCell ref="AX48:AY48"/>
    <mergeCell ref="BD48:BE48"/>
    <mergeCell ref="BB49:BC49"/>
    <mergeCell ref="Z48:AA48"/>
    <mergeCell ref="AR50:AS50"/>
    <mergeCell ref="AT50:AU50"/>
    <mergeCell ref="AV50:AW50"/>
    <mergeCell ref="AX50:AY50"/>
    <mergeCell ref="AZ50:BA50"/>
    <mergeCell ref="BD50:BE50"/>
    <mergeCell ref="Q1:BD1"/>
    <mergeCell ref="BB50:BC50"/>
    <mergeCell ref="AZ48:BA48"/>
    <mergeCell ref="P49:Q49"/>
    <mergeCell ref="R49:S49"/>
    <mergeCell ref="T49:U49"/>
    <mergeCell ref="V49:W49"/>
    <mergeCell ref="X49:Y49"/>
    <mergeCell ref="AH49:AI49"/>
    <mergeCell ref="AJ49:AK49"/>
    <mergeCell ref="AN49:AO49"/>
    <mergeCell ref="AP49:AQ49"/>
    <mergeCell ref="AR49:AS49"/>
    <mergeCell ref="AT49:AU49"/>
    <mergeCell ref="X50:Y50"/>
    <mergeCell ref="Z50:AA50"/>
    <mergeCell ref="AD50:AE50"/>
    <mergeCell ref="P50:Q50"/>
    <mergeCell ref="R38:S38"/>
    <mergeCell ref="AV44:AW44"/>
    <mergeCell ref="AX44:AY44"/>
    <mergeCell ref="AX42:AY42"/>
    <mergeCell ref="AZ42:BA42"/>
    <mergeCell ref="BD41:BE41"/>
    <mergeCell ref="T38:U38"/>
    <mergeCell ref="AZ36:BA36"/>
    <mergeCell ref="BB36:BC36"/>
    <mergeCell ref="BD36:BE36"/>
    <mergeCell ref="Z49:AA49"/>
    <mergeCell ref="AR38:AS38"/>
    <mergeCell ref="AT38:AU38"/>
    <mergeCell ref="AV38:AW38"/>
    <mergeCell ref="AL50:AM50"/>
    <mergeCell ref="AN50:AO50"/>
    <mergeCell ref="AP50:AQ50"/>
    <mergeCell ref="R50:S50"/>
    <mergeCell ref="T50:U50"/>
    <mergeCell ref="V50:W50"/>
    <mergeCell ref="P48:Q48"/>
    <mergeCell ref="R48:S48"/>
    <mergeCell ref="T48:U48"/>
    <mergeCell ref="V48:W48"/>
    <mergeCell ref="AB50:AC50"/>
    <mergeCell ref="L44:M44"/>
    <mergeCell ref="P42:Q42"/>
    <mergeCell ref="X44:Y44"/>
    <mergeCell ref="AJ38:AK38"/>
    <mergeCell ref="AL38:AM38"/>
    <mergeCell ref="L27:M27"/>
    <mergeCell ref="P41:Q41"/>
    <mergeCell ref="R41:S41"/>
    <mergeCell ref="T41:U41"/>
    <mergeCell ref="V41:W41"/>
    <mergeCell ref="X41:Y41"/>
    <mergeCell ref="Z32:AA32"/>
    <mergeCell ref="AP43:AQ43"/>
    <mergeCell ref="AL42:AM42"/>
    <mergeCell ref="X42:Y42"/>
    <mergeCell ref="Z42:AA42"/>
    <mergeCell ref="AD42:AE42"/>
    <mergeCell ref="AF42:AG42"/>
    <mergeCell ref="AH42:AI42"/>
    <mergeCell ref="AJ42:AK42"/>
    <mergeCell ref="AL41:AM41"/>
    <mergeCell ref="B28:I28"/>
    <mergeCell ref="J28:K28"/>
    <mergeCell ref="T42:U42"/>
    <mergeCell ref="J44:K44"/>
    <mergeCell ref="A39:I39"/>
    <mergeCell ref="J39:AI39"/>
    <mergeCell ref="AJ39:BI39"/>
    <mergeCell ref="BD44:BE44"/>
    <mergeCell ref="BH41:BI41"/>
    <mergeCell ref="AP44:AQ44"/>
    <mergeCell ref="R42:S42"/>
    <mergeCell ref="AZ44:BA44"/>
    <mergeCell ref="B33:I33"/>
    <mergeCell ref="J33:K33"/>
    <mergeCell ref="L33:M33"/>
    <mergeCell ref="B37:I37"/>
    <mergeCell ref="J37:K37"/>
    <mergeCell ref="L37:M37"/>
    <mergeCell ref="B34:I34"/>
    <mergeCell ref="J34:K34"/>
    <mergeCell ref="B30:I30"/>
    <mergeCell ref="J30:K30"/>
    <mergeCell ref="V44:W44"/>
    <mergeCell ref="N42:O42"/>
    <mergeCell ref="AT31:AU31"/>
    <mergeCell ref="AV31:AW31"/>
    <mergeCell ref="X37:Y37"/>
    <mergeCell ref="V31:W31"/>
    <mergeCell ref="AB31:AC31"/>
    <mergeCell ref="AV41:AW41"/>
    <mergeCell ref="AX41:AY41"/>
    <mergeCell ref="N41:O41"/>
    <mergeCell ref="V38:W38"/>
    <mergeCell ref="BJ41:BM41"/>
    <mergeCell ref="V42:W42"/>
    <mergeCell ref="AP41:AQ41"/>
    <mergeCell ref="BJ38:BM38"/>
    <mergeCell ref="BF44:BG44"/>
    <mergeCell ref="AH38:AI38"/>
    <mergeCell ref="A38:I38"/>
    <mergeCell ref="J38:K38"/>
    <mergeCell ref="L38:M38"/>
    <mergeCell ref="B42:I42"/>
    <mergeCell ref="J42:K42"/>
    <mergeCell ref="J41:K41"/>
    <mergeCell ref="L41:M41"/>
    <mergeCell ref="AF38:AG38"/>
    <mergeCell ref="N38:O38"/>
    <mergeCell ref="P38:Q38"/>
    <mergeCell ref="BF42:BG42"/>
    <mergeCell ref="AV42:AW42"/>
    <mergeCell ref="BH42:BI42"/>
    <mergeCell ref="N44:O44"/>
    <mergeCell ref="P44:Q44"/>
    <mergeCell ref="R44:S44"/>
    <mergeCell ref="X38:Y38"/>
    <mergeCell ref="Z38:AA38"/>
    <mergeCell ref="L42:M42"/>
    <mergeCell ref="B44:I44"/>
    <mergeCell ref="AB42:AC42"/>
    <mergeCell ref="BJ39:BM39"/>
    <mergeCell ref="A40:BN40"/>
    <mergeCell ref="BJ42:BM42"/>
    <mergeCell ref="BJ44:BM44"/>
    <mergeCell ref="T33:U33"/>
    <mergeCell ref="N32:O32"/>
    <mergeCell ref="P32:Q32"/>
    <mergeCell ref="AN38:AO38"/>
    <mergeCell ref="AP38:AQ38"/>
    <mergeCell ref="B49:I49"/>
    <mergeCell ref="J49:K49"/>
    <mergeCell ref="AT44:AU44"/>
    <mergeCell ref="AR48:AS48"/>
    <mergeCell ref="BD42:BE42"/>
    <mergeCell ref="J36:K36"/>
    <mergeCell ref="L36:M36"/>
    <mergeCell ref="AD49:AE49"/>
    <mergeCell ref="AF49:AG49"/>
    <mergeCell ref="AL49:AM49"/>
    <mergeCell ref="AD48:AE48"/>
    <mergeCell ref="AF48:AG48"/>
    <mergeCell ref="AH48:AI48"/>
    <mergeCell ref="AJ48:AK48"/>
    <mergeCell ref="AL48:AM48"/>
    <mergeCell ref="B41:I41"/>
    <mergeCell ref="AD38:AE38"/>
    <mergeCell ref="X48:Y48"/>
    <mergeCell ref="N48:O48"/>
    <mergeCell ref="AD41:AE41"/>
    <mergeCell ref="AF41:AG41"/>
    <mergeCell ref="AH41:AI41"/>
    <mergeCell ref="T44:U44"/>
    <mergeCell ref="B48:I48"/>
    <mergeCell ref="J48:K48"/>
    <mergeCell ref="B36:I36"/>
    <mergeCell ref="L48:M48"/>
    <mergeCell ref="AR41:AS41"/>
    <mergeCell ref="AT41:AU41"/>
    <mergeCell ref="AH44:AI44"/>
    <mergeCell ref="AJ44:AK44"/>
    <mergeCell ref="AL44:AM44"/>
    <mergeCell ref="AV48:AW48"/>
    <mergeCell ref="B26:I26"/>
    <mergeCell ref="J26:K26"/>
    <mergeCell ref="L26:M26"/>
    <mergeCell ref="B21:I24"/>
    <mergeCell ref="B29:I29"/>
    <mergeCell ref="J29:K29"/>
    <mergeCell ref="L29:M29"/>
    <mergeCell ref="B31:I31"/>
    <mergeCell ref="J31:K31"/>
    <mergeCell ref="L31:M31"/>
    <mergeCell ref="N37:O37"/>
    <mergeCell ref="P37:Q37"/>
    <mergeCell ref="R37:S37"/>
    <mergeCell ref="T37:U37"/>
    <mergeCell ref="AL29:AM29"/>
    <mergeCell ref="AN29:AO29"/>
    <mergeCell ref="X29:Y29"/>
    <mergeCell ref="Z29:AA29"/>
    <mergeCell ref="AD29:AE29"/>
    <mergeCell ref="AF29:AG29"/>
    <mergeCell ref="AH29:AI29"/>
    <mergeCell ref="AJ29:AK29"/>
    <mergeCell ref="R32:S32"/>
    <mergeCell ref="B27:I27"/>
    <mergeCell ref="AR43:AS43"/>
    <mergeCell ref="N33:O33"/>
    <mergeCell ref="J27:K27"/>
    <mergeCell ref="X31:Y31"/>
    <mergeCell ref="Z31:AA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N30:O30"/>
    <mergeCell ref="P30:Q30"/>
    <mergeCell ref="R30:S30"/>
    <mergeCell ref="T30:U30"/>
    <mergeCell ref="AJ41:AK41"/>
    <mergeCell ref="T32:U32"/>
    <mergeCell ref="V32:W32"/>
    <mergeCell ref="X32:Y32"/>
    <mergeCell ref="L30:M30"/>
    <mergeCell ref="V29:W29"/>
    <mergeCell ref="X28:Y28"/>
    <mergeCell ref="Z28:AA28"/>
    <mergeCell ref="AD28:AE28"/>
    <mergeCell ref="AB28:AC28"/>
    <mergeCell ref="AJ37:AK37"/>
    <mergeCell ref="T34:U34"/>
    <mergeCell ref="V34:W34"/>
    <mergeCell ref="Z34:AA34"/>
    <mergeCell ref="J35:K35"/>
    <mergeCell ref="Z41:AA41"/>
    <mergeCell ref="AB41:AC41"/>
    <mergeCell ref="B32:I32"/>
    <mergeCell ref="J32:K32"/>
    <mergeCell ref="L32:M32"/>
    <mergeCell ref="AV33:AW33"/>
    <mergeCell ref="AT33:AU33"/>
    <mergeCell ref="V33:W33"/>
    <mergeCell ref="L28:M28"/>
    <mergeCell ref="L35:M35"/>
    <mergeCell ref="X33:Y33"/>
    <mergeCell ref="Z33:AA33"/>
    <mergeCell ref="BF33:BG33"/>
    <mergeCell ref="AX33:AY33"/>
    <mergeCell ref="AZ33:BA33"/>
    <mergeCell ref="BD33:BE33"/>
    <mergeCell ref="BB33:BC33"/>
    <mergeCell ref="AP11:AS11"/>
    <mergeCell ref="P24:Q24"/>
    <mergeCell ref="R24:S24"/>
    <mergeCell ref="AN22:AU22"/>
    <mergeCell ref="R27:S27"/>
    <mergeCell ref="T27:U27"/>
    <mergeCell ref="V27:W27"/>
    <mergeCell ref="AH27:AI27"/>
    <mergeCell ref="AJ27:AK27"/>
    <mergeCell ref="AL27:AM27"/>
    <mergeCell ref="AN27:AO27"/>
    <mergeCell ref="R26:S26"/>
    <mergeCell ref="AB29:AC29"/>
    <mergeCell ref="N29:O29"/>
    <mergeCell ref="P29:Q29"/>
    <mergeCell ref="R29:S29"/>
    <mergeCell ref="T29:U29"/>
    <mergeCell ref="AP37:AQ37"/>
    <mergeCell ref="AR37:AS37"/>
    <mergeCell ref="V37:W37"/>
    <mergeCell ref="Z37:AA37"/>
    <mergeCell ref="N23:O24"/>
    <mergeCell ref="P23:U23"/>
    <mergeCell ref="AD23:AE24"/>
    <mergeCell ref="AN23:AO24"/>
    <mergeCell ref="AP23:AU23"/>
    <mergeCell ref="AB22:AI22"/>
    <mergeCell ref="AL31:AM31"/>
    <mergeCell ref="AN31:AO31"/>
    <mergeCell ref="AP31:AQ31"/>
    <mergeCell ref="AR31:AS31"/>
    <mergeCell ref="AV36:AW36"/>
    <mergeCell ref="X30:Y30"/>
    <mergeCell ref="Z30:AA30"/>
    <mergeCell ref="N26:O26"/>
    <mergeCell ref="N27:O27"/>
    <mergeCell ref="P27:Q27"/>
    <mergeCell ref="P28:Q28"/>
    <mergeCell ref="AH26:AI26"/>
    <mergeCell ref="Z26:AA26"/>
    <mergeCell ref="AD27:AE27"/>
    <mergeCell ref="AF27:AG27"/>
    <mergeCell ref="X27:Y27"/>
    <mergeCell ref="Z27:AA27"/>
    <mergeCell ref="R28:S28"/>
    <mergeCell ref="T28:U28"/>
    <mergeCell ref="V28:W28"/>
    <mergeCell ref="P33:Q33"/>
    <mergeCell ref="R33:S33"/>
    <mergeCell ref="AN32:AO32"/>
    <mergeCell ref="AB32:AC32"/>
    <mergeCell ref="AX35:AY35"/>
    <mergeCell ref="AZ35:BA35"/>
    <mergeCell ref="BB35:BC35"/>
    <mergeCell ref="BB32:BC32"/>
    <mergeCell ref="BH33:BI33"/>
    <mergeCell ref="AL34:AM34"/>
    <mergeCell ref="AN34:AO34"/>
    <mergeCell ref="BC11:BC14"/>
    <mergeCell ref="BD11:BD14"/>
    <mergeCell ref="BE11:BE14"/>
    <mergeCell ref="BF11:BF14"/>
    <mergeCell ref="BH37:BI37"/>
    <mergeCell ref="AX37:AY37"/>
    <mergeCell ref="AZ37:BA37"/>
    <mergeCell ref="BD37:BE37"/>
    <mergeCell ref="BF37:BG37"/>
    <mergeCell ref="AV22:AW24"/>
    <mergeCell ref="J21:AI21"/>
    <mergeCell ref="J22:K24"/>
    <mergeCell ref="L22:M24"/>
    <mergeCell ref="BF32:BG32"/>
    <mergeCell ref="BH32:BI32"/>
    <mergeCell ref="AB37:AC37"/>
    <mergeCell ref="BB37:BC37"/>
    <mergeCell ref="X34:Y34"/>
    <mergeCell ref="AT37:AU37"/>
    <mergeCell ref="AV37:AW37"/>
    <mergeCell ref="V30:W30"/>
    <mergeCell ref="AL37:AM37"/>
    <mergeCell ref="AN37:AO37"/>
    <mergeCell ref="BH36:BI36"/>
    <mergeCell ref="AJ33:AK33"/>
    <mergeCell ref="AL33:AM33"/>
    <mergeCell ref="AN33:AO33"/>
    <mergeCell ref="AP33:AQ33"/>
    <mergeCell ref="AR33:AS33"/>
    <mergeCell ref="AX32:AY32"/>
    <mergeCell ref="AH32:AI32"/>
    <mergeCell ref="AJ32:AK32"/>
    <mergeCell ref="AD32:AE32"/>
    <mergeCell ref="AF32:AG32"/>
    <mergeCell ref="AZ32:BA32"/>
    <mergeCell ref="AT32:AU32"/>
    <mergeCell ref="AV32:AW32"/>
    <mergeCell ref="AB33:AC33"/>
    <mergeCell ref="AP32:AQ32"/>
    <mergeCell ref="AR32:AS32"/>
    <mergeCell ref="AD33:AE33"/>
    <mergeCell ref="AF33:AG33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P34:AQ34"/>
    <mergeCell ref="AF35:AG35"/>
    <mergeCell ref="AH35:AI35"/>
    <mergeCell ref="BF36:BG36"/>
    <mergeCell ref="AL32:AM32"/>
    <mergeCell ref="AP27:AQ27"/>
    <mergeCell ref="AR27:AS27"/>
    <mergeCell ref="AT27:AU27"/>
    <mergeCell ref="AB23:AC24"/>
    <mergeCell ref="P26:Q26"/>
    <mergeCell ref="AR26:AS26"/>
    <mergeCell ref="AT26:AU26"/>
    <mergeCell ref="AD26:AE26"/>
    <mergeCell ref="AL26:AM26"/>
    <mergeCell ref="T26:U26"/>
    <mergeCell ref="V26:W26"/>
    <mergeCell ref="AP24:AQ24"/>
    <mergeCell ref="AH23:AI24"/>
    <mergeCell ref="AJ26:AK26"/>
    <mergeCell ref="Z22:AA24"/>
    <mergeCell ref="V22:W24"/>
    <mergeCell ref="X22:Y24"/>
    <mergeCell ref="AJ22:AK24"/>
    <mergeCell ref="X26:Y26"/>
    <mergeCell ref="AN26:AO26"/>
    <mergeCell ref="AB27:AC27"/>
    <mergeCell ref="AB26:AC26"/>
    <mergeCell ref="AP26:AQ26"/>
    <mergeCell ref="BD31:BE31"/>
    <mergeCell ref="BD32:BE32"/>
    <mergeCell ref="BH27:BI27"/>
    <mergeCell ref="BB29:BC29"/>
    <mergeCell ref="BJ29:BM29"/>
    <mergeCell ref="BJ32:BM32"/>
    <mergeCell ref="BJ33:BM33"/>
    <mergeCell ref="AX27:AY27"/>
    <mergeCell ref="BF30:BG30"/>
    <mergeCell ref="BH30:BI30"/>
    <mergeCell ref="BF31:BG31"/>
    <mergeCell ref="BH31:BI31"/>
    <mergeCell ref="BF29:BG29"/>
    <mergeCell ref="BF26:BG26"/>
    <mergeCell ref="BD26:BE26"/>
    <mergeCell ref="AZ27:BA27"/>
    <mergeCell ref="BD27:BE27"/>
    <mergeCell ref="BF27:BG27"/>
    <mergeCell ref="BF28:BG28"/>
    <mergeCell ref="AZ28:BA28"/>
    <mergeCell ref="BB28:BC28"/>
    <mergeCell ref="BD29:BE29"/>
    <mergeCell ref="AX28:AY28"/>
    <mergeCell ref="BB31:BC31"/>
    <mergeCell ref="BD30:BE30"/>
    <mergeCell ref="BB30:BC30"/>
    <mergeCell ref="AX30:AY30"/>
    <mergeCell ref="AZ30:BA30"/>
    <mergeCell ref="AX31:AY31"/>
    <mergeCell ref="AZ31:BA31"/>
    <mergeCell ref="BH28:BI28"/>
    <mergeCell ref="BH29:BI29"/>
    <mergeCell ref="BN21:BN24"/>
    <mergeCell ref="BJ21:BM24"/>
    <mergeCell ref="BJ28:BM28"/>
    <mergeCell ref="AL22:AM24"/>
    <mergeCell ref="T24:U24"/>
    <mergeCell ref="AF23:AG24"/>
    <mergeCell ref="A25:BN25"/>
    <mergeCell ref="BJ26:BM26"/>
    <mergeCell ref="BJ27:BM27"/>
    <mergeCell ref="AF26:AG26"/>
    <mergeCell ref="AA87:AH87"/>
    <mergeCell ref="A85:B85"/>
    <mergeCell ref="C85:N85"/>
    <mergeCell ref="O85:Q85"/>
    <mergeCell ref="R85:T85"/>
    <mergeCell ref="U85:W85"/>
    <mergeCell ref="X85:Z85"/>
    <mergeCell ref="A86:B86"/>
    <mergeCell ref="AA85:AH85"/>
    <mergeCell ref="O86:Q86"/>
    <mergeCell ref="R86:T86"/>
    <mergeCell ref="U86:W86"/>
    <mergeCell ref="X86:Z86"/>
    <mergeCell ref="AA86:AH86"/>
    <mergeCell ref="AX22:AY24"/>
    <mergeCell ref="BD23:BE24"/>
    <mergeCell ref="AZ26:BA26"/>
    <mergeCell ref="AX26:AY26"/>
    <mergeCell ref="X55:Y55"/>
    <mergeCell ref="AT28:AU28"/>
    <mergeCell ref="BJ37:BM37"/>
    <mergeCell ref="BJ30:BM30"/>
    <mergeCell ref="N55:O55"/>
    <mergeCell ref="A87:B87"/>
    <mergeCell ref="C87:N87"/>
    <mergeCell ref="O87:Q87"/>
    <mergeCell ref="R87:T87"/>
    <mergeCell ref="B56:I56"/>
    <mergeCell ref="J56:K56"/>
    <mergeCell ref="L56:M56"/>
    <mergeCell ref="N56:O56"/>
    <mergeCell ref="C86:N86"/>
    <mergeCell ref="U87:W87"/>
    <mergeCell ref="X87:Z87"/>
    <mergeCell ref="A54:BN54"/>
    <mergeCell ref="B55:I55"/>
    <mergeCell ref="J55:K55"/>
    <mergeCell ref="P55:Q55"/>
    <mergeCell ref="R55:S55"/>
    <mergeCell ref="T55:U55"/>
    <mergeCell ref="V55:W55"/>
    <mergeCell ref="L55:M55"/>
    <mergeCell ref="AT55:AU55"/>
    <mergeCell ref="AV55:AW55"/>
    <mergeCell ref="AX55:AY55"/>
    <mergeCell ref="Z55:AA55"/>
    <mergeCell ref="AD55:AE55"/>
    <mergeCell ref="AF55:AG55"/>
    <mergeCell ref="AB57:AC57"/>
    <mergeCell ref="V62:W62"/>
    <mergeCell ref="AH55:AI55"/>
    <mergeCell ref="AJ55:AK55"/>
    <mergeCell ref="AL55:AM55"/>
    <mergeCell ref="BD55:BE55"/>
    <mergeCell ref="BF55:BG55"/>
    <mergeCell ref="AP65:AQ65"/>
    <mergeCell ref="A84:AH84"/>
    <mergeCell ref="BH55:BI55"/>
    <mergeCell ref="BJ55:BM55"/>
    <mergeCell ref="P56:Q56"/>
    <mergeCell ref="BF56:BG56"/>
    <mergeCell ref="BH56:BI56"/>
    <mergeCell ref="BJ56:BM56"/>
    <mergeCell ref="B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D57:AE57"/>
    <mergeCell ref="AF57:AG57"/>
    <mergeCell ref="AH57:AI57"/>
    <mergeCell ref="AJ57:AK57"/>
    <mergeCell ref="AL57:AM57"/>
    <mergeCell ref="AN57:AO57"/>
    <mergeCell ref="AP57:AQ57"/>
    <mergeCell ref="AB56:AC56"/>
    <mergeCell ref="R56:S56"/>
    <mergeCell ref="T56:U56"/>
    <mergeCell ref="AZ56:BA56"/>
    <mergeCell ref="BD56:BE56"/>
    <mergeCell ref="V56:W56"/>
    <mergeCell ref="X56:Y56"/>
    <mergeCell ref="Z56:AA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P61:AQ61"/>
    <mergeCell ref="AR61:AS61"/>
    <mergeCell ref="AT61:AU61"/>
    <mergeCell ref="AD62:AE62"/>
    <mergeCell ref="AF62:AG62"/>
    <mergeCell ref="AH62:AI62"/>
    <mergeCell ref="AJ62:AK62"/>
    <mergeCell ref="AP59:AQ59"/>
    <mergeCell ref="AR59:AS59"/>
    <mergeCell ref="AT59:AU59"/>
    <mergeCell ref="AV59:AW59"/>
    <mergeCell ref="AL60:AM60"/>
    <mergeCell ref="AN60:AO60"/>
    <mergeCell ref="AP60:AQ60"/>
    <mergeCell ref="BJ57:BM57"/>
    <mergeCell ref="AT57:AU57"/>
    <mergeCell ref="AV57:AW57"/>
    <mergeCell ref="AX57:AY57"/>
    <mergeCell ref="AZ57:BA57"/>
    <mergeCell ref="BD57:BE57"/>
    <mergeCell ref="BF57:BG57"/>
    <mergeCell ref="BJ62:BM62"/>
    <mergeCell ref="AL62:AM62"/>
    <mergeCell ref="AN62:AO62"/>
    <mergeCell ref="AP62:AQ62"/>
    <mergeCell ref="AR62:AS62"/>
    <mergeCell ref="AR57:AS57"/>
    <mergeCell ref="BH57:BI57"/>
    <mergeCell ref="AZ64:BA64"/>
    <mergeCell ref="N64:O64"/>
    <mergeCell ref="P64:Q64"/>
    <mergeCell ref="R64:S64"/>
    <mergeCell ref="T64:U64"/>
    <mergeCell ref="V64:W64"/>
    <mergeCell ref="P62:Q62"/>
    <mergeCell ref="R62:S62"/>
    <mergeCell ref="T62:U62"/>
    <mergeCell ref="X62:Y62"/>
    <mergeCell ref="Z62:AA62"/>
    <mergeCell ref="BB59:BC59"/>
    <mergeCell ref="BD59:BE59"/>
    <mergeCell ref="BF59:BG59"/>
    <mergeCell ref="AF60:AG60"/>
    <mergeCell ref="AH60:AI60"/>
    <mergeCell ref="BH59:BI59"/>
    <mergeCell ref="BD64:BE64"/>
    <mergeCell ref="BJ66:BM66"/>
    <mergeCell ref="AL66:AM66"/>
    <mergeCell ref="AV61:AW61"/>
    <mergeCell ref="AX61:AY61"/>
    <mergeCell ref="AZ61:BA61"/>
    <mergeCell ref="BD61:BE61"/>
    <mergeCell ref="BF61:BG61"/>
    <mergeCell ref="BH61:BI61"/>
    <mergeCell ref="BJ61:BM61"/>
    <mergeCell ref="BB61:BC61"/>
    <mergeCell ref="AB61:AC61"/>
    <mergeCell ref="AZ62:BA62"/>
    <mergeCell ref="AB62:AC62"/>
    <mergeCell ref="AD61:AE61"/>
    <mergeCell ref="AF61:AG61"/>
    <mergeCell ref="AH61:AI61"/>
    <mergeCell ref="AJ61:AK61"/>
    <mergeCell ref="AL61:AM61"/>
    <mergeCell ref="BD62:BE62"/>
    <mergeCell ref="BH65:BI65"/>
    <mergeCell ref="BJ65:BM65"/>
    <mergeCell ref="BF64:BG64"/>
    <mergeCell ref="BH64:BI64"/>
    <mergeCell ref="BJ64:BM64"/>
    <mergeCell ref="B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D66:AE66"/>
    <mergeCell ref="AF66:AG66"/>
    <mergeCell ref="AB66:AC66"/>
    <mergeCell ref="AZ65:BA65"/>
    <mergeCell ref="BB65:BC65"/>
    <mergeCell ref="BD65:BE65"/>
    <mergeCell ref="BF65:BG65"/>
    <mergeCell ref="AT65:AU65"/>
    <mergeCell ref="AV65:AW65"/>
    <mergeCell ref="AX65:AY65"/>
    <mergeCell ref="BD66:BE66"/>
    <mergeCell ref="BF66:BG66"/>
    <mergeCell ref="AP66:AQ66"/>
    <mergeCell ref="AR66:AS66"/>
    <mergeCell ref="BB66:BC66"/>
    <mergeCell ref="Z65:AA65"/>
    <mergeCell ref="AB65:AC65"/>
    <mergeCell ref="AD65:AE65"/>
    <mergeCell ref="AF65:AG65"/>
    <mergeCell ref="AH65:AI65"/>
    <mergeCell ref="AJ65:AK65"/>
    <mergeCell ref="AL65:AM65"/>
    <mergeCell ref="A68:I68"/>
    <mergeCell ref="J68:AI68"/>
    <mergeCell ref="AJ68:BI68"/>
    <mergeCell ref="T67:U67"/>
    <mergeCell ref="V67:W67"/>
    <mergeCell ref="AT66:AU66"/>
    <mergeCell ref="AV66:AW66"/>
    <mergeCell ref="AX66:AY66"/>
    <mergeCell ref="AZ66:BA66"/>
    <mergeCell ref="AH66:AI66"/>
    <mergeCell ref="AJ66:AK66"/>
    <mergeCell ref="AG11:AJ11"/>
    <mergeCell ref="AL11:AN11"/>
    <mergeCell ref="AB48:AC48"/>
    <mergeCell ref="AB49:AC49"/>
    <mergeCell ref="BB22:BI22"/>
    <mergeCell ref="BB23:BC24"/>
    <mergeCell ref="BB27:BC27"/>
    <mergeCell ref="AZ34:BA34"/>
    <mergeCell ref="BB34:BC34"/>
    <mergeCell ref="BD34:BE34"/>
    <mergeCell ref="BF34:BG34"/>
    <mergeCell ref="BH34:BI34"/>
    <mergeCell ref="AZ29:BA29"/>
    <mergeCell ref="L34:M34"/>
    <mergeCell ref="N34:O34"/>
    <mergeCell ref="P34:Q34"/>
    <mergeCell ref="R34:S34"/>
    <mergeCell ref="AN66:AO66"/>
    <mergeCell ref="A67:I67"/>
    <mergeCell ref="J67:K67"/>
    <mergeCell ref="L67:M67"/>
    <mergeCell ref="BD28:BE28"/>
    <mergeCell ref="N28:O28"/>
    <mergeCell ref="AP28:AQ28"/>
    <mergeCell ref="BJ68:BM68"/>
    <mergeCell ref="AT67:AU67"/>
    <mergeCell ref="AV67:AW67"/>
    <mergeCell ref="X67:Y67"/>
    <mergeCell ref="Z67:AA67"/>
    <mergeCell ref="AD67:AE67"/>
    <mergeCell ref="AF67:AG67"/>
    <mergeCell ref="BH67:BI67"/>
    <mergeCell ref="BJ67:BM67"/>
    <mergeCell ref="BD67:BE67"/>
    <mergeCell ref="BF67:BG67"/>
    <mergeCell ref="AH67:AI67"/>
    <mergeCell ref="AJ67:AK67"/>
    <mergeCell ref="AL67:AM67"/>
    <mergeCell ref="AN67:AO67"/>
    <mergeCell ref="AX67:AY67"/>
    <mergeCell ref="AZ67:BA67"/>
    <mergeCell ref="AB67:AC67"/>
    <mergeCell ref="AP67:AQ67"/>
    <mergeCell ref="AR67:AS67"/>
    <mergeCell ref="BB67:BC67"/>
    <mergeCell ref="BF62:BG62"/>
    <mergeCell ref="BH62:BI62"/>
    <mergeCell ref="N67:O67"/>
    <mergeCell ref="P67:Q67"/>
    <mergeCell ref="R67:S67"/>
    <mergeCell ref="BH66:BI66"/>
    <mergeCell ref="AB38:AC38"/>
    <mergeCell ref="AH37:AI37"/>
    <mergeCell ref="B4:J4"/>
    <mergeCell ref="K4:AL4"/>
    <mergeCell ref="B5:J5"/>
    <mergeCell ref="K5:AL5"/>
    <mergeCell ref="B8:J8"/>
    <mergeCell ref="K8:AL8"/>
    <mergeCell ref="B6:J6"/>
    <mergeCell ref="K6:AL6"/>
    <mergeCell ref="B7:J7"/>
    <mergeCell ref="K7:AL7"/>
    <mergeCell ref="B9:J9"/>
    <mergeCell ref="K9:AL9"/>
    <mergeCell ref="AJ21:BI21"/>
    <mergeCell ref="BF23:BG24"/>
    <mergeCell ref="A20:BM20"/>
    <mergeCell ref="T11:W11"/>
    <mergeCell ref="Y11:AA11"/>
    <mergeCell ref="AC11:AF11"/>
    <mergeCell ref="BH23:BI24"/>
    <mergeCell ref="AZ22:BA24"/>
    <mergeCell ref="AR24:AS24"/>
    <mergeCell ref="A21:A24"/>
    <mergeCell ref="AT24:AU24"/>
    <mergeCell ref="BI11:BI14"/>
    <mergeCell ref="A15:B15"/>
    <mergeCell ref="A10:BB10"/>
    <mergeCell ref="BC10:BI10"/>
    <mergeCell ref="A11:B14"/>
    <mergeCell ref="C11:E11"/>
    <mergeCell ref="G11:J11"/>
    <mergeCell ref="P11:S11"/>
    <mergeCell ref="A18:B18"/>
    <mergeCell ref="AN41:AO41"/>
    <mergeCell ref="AN44:AO44"/>
    <mergeCell ref="AN55:AO55"/>
    <mergeCell ref="AB55:AC55"/>
    <mergeCell ref="AV28:AW28"/>
    <mergeCell ref="AF30:AG30"/>
    <mergeCell ref="AH30:AI30"/>
    <mergeCell ref="AJ30:AK30"/>
    <mergeCell ref="AL30:AM30"/>
    <mergeCell ref="AN30:AO30"/>
    <mergeCell ref="AP30:AQ30"/>
    <mergeCell ref="AR30:AS30"/>
    <mergeCell ref="AF28:AG28"/>
    <mergeCell ref="AH28:AI28"/>
    <mergeCell ref="AP29:AQ29"/>
    <mergeCell ref="AR29:AS29"/>
    <mergeCell ref="AT29:AU29"/>
    <mergeCell ref="AV30:AW30"/>
    <mergeCell ref="AV35:AW35"/>
    <mergeCell ref="AD37:AE37"/>
    <mergeCell ref="AB34:AC34"/>
    <mergeCell ref="AD34:AE34"/>
    <mergeCell ref="AJ28:AK28"/>
    <mergeCell ref="AR28:AS28"/>
    <mergeCell ref="AV29:AW29"/>
    <mergeCell ref="AL28:AM28"/>
    <mergeCell ref="AD30:AE30"/>
    <mergeCell ref="AB30:AC30"/>
    <mergeCell ref="AH33:AI33"/>
    <mergeCell ref="AB35:AC35"/>
    <mergeCell ref="AD35:AE35"/>
    <mergeCell ref="AJ35:AK35"/>
    <mergeCell ref="BB52:BC52"/>
    <mergeCell ref="BB56:BC56"/>
    <mergeCell ref="BB57:BC57"/>
    <mergeCell ref="BB62:BC62"/>
    <mergeCell ref="BB55:BC55"/>
    <mergeCell ref="AZ55:BA55"/>
    <mergeCell ref="AP55:AQ55"/>
    <mergeCell ref="AR55:AS55"/>
    <mergeCell ref="BB41:BC41"/>
    <mergeCell ref="BB42:BC42"/>
    <mergeCell ref="BB44:BC44"/>
    <mergeCell ref="BB48:BC48"/>
    <mergeCell ref="AX62:AY62"/>
    <mergeCell ref="AT62:AU62"/>
    <mergeCell ref="AV62:AW62"/>
    <mergeCell ref="AF37:AG37"/>
    <mergeCell ref="AX56:AY56"/>
    <mergeCell ref="AR44:AS44"/>
    <mergeCell ref="AZ41:BA41"/>
    <mergeCell ref="AX58:AY58"/>
    <mergeCell ref="AZ58:BA58"/>
    <mergeCell ref="BB58:BC58"/>
    <mergeCell ref="AT43:AU43"/>
    <mergeCell ref="AV43:AW43"/>
    <mergeCell ref="AX43:AY43"/>
    <mergeCell ref="AZ43:BA43"/>
    <mergeCell ref="BB43:BC43"/>
    <mergeCell ref="AP45:AQ45"/>
    <mergeCell ref="AR45:AS45"/>
    <mergeCell ref="AT45:AU45"/>
    <mergeCell ref="AV45:AW45"/>
    <mergeCell ref="AN61:AO61"/>
    <mergeCell ref="BJ35:BM35"/>
    <mergeCell ref="AF34:AG34"/>
    <mergeCell ref="AH34:AI34"/>
    <mergeCell ref="AJ34:AK34"/>
    <mergeCell ref="AR34:AS34"/>
    <mergeCell ref="AT34:AU34"/>
    <mergeCell ref="AV34:AW34"/>
    <mergeCell ref="AX34:AY34"/>
    <mergeCell ref="AT30:AU30"/>
    <mergeCell ref="AX29:AY29"/>
    <mergeCell ref="AV27:AW27"/>
    <mergeCell ref="AV26:AW26"/>
    <mergeCell ref="AN28:AO28"/>
    <mergeCell ref="A16:B16"/>
    <mergeCell ref="A17:B17"/>
    <mergeCell ref="N22:U22"/>
    <mergeCell ref="BG11:BG14"/>
    <mergeCell ref="BH11:BH14"/>
    <mergeCell ref="AT11:AW11"/>
    <mergeCell ref="AY11:BB11"/>
    <mergeCell ref="BB26:BC26"/>
    <mergeCell ref="BJ31:BM31"/>
    <mergeCell ref="BH26:BI26"/>
    <mergeCell ref="BJ34:BM34"/>
    <mergeCell ref="B35:I35"/>
    <mergeCell ref="N35:O35"/>
    <mergeCell ref="P35:Q35"/>
    <mergeCell ref="R35:S35"/>
    <mergeCell ref="T35:U35"/>
    <mergeCell ref="V35:W35"/>
    <mergeCell ref="X35:Y35"/>
    <mergeCell ref="Z35:AA35"/>
    <mergeCell ref="B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BD43:BE43"/>
    <mergeCell ref="BF43:BG43"/>
    <mergeCell ref="BH43:BI43"/>
    <mergeCell ref="BJ43:BM43"/>
    <mergeCell ref="B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X47:AY47"/>
    <mergeCell ref="AZ47:BA47"/>
    <mergeCell ref="BB47:BC47"/>
    <mergeCell ref="BD47:BE47"/>
    <mergeCell ref="BF47:BG47"/>
    <mergeCell ref="BH47:BI47"/>
    <mergeCell ref="BJ47:BM47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X45:AY45"/>
    <mergeCell ref="AZ45:BA45"/>
    <mergeCell ref="BB45:BC45"/>
    <mergeCell ref="BD45:BE45"/>
    <mergeCell ref="BF45:BG45"/>
    <mergeCell ref="BH45:BI45"/>
    <mergeCell ref="BJ45:BM45"/>
    <mergeCell ref="B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45:I45"/>
    <mergeCell ref="J45:K45"/>
    <mergeCell ref="L45:M45"/>
    <mergeCell ref="N45:O45"/>
    <mergeCell ref="BF46:BG46"/>
    <mergeCell ref="BH46:BI46"/>
    <mergeCell ref="BJ46:BM46"/>
    <mergeCell ref="AN58:AO58"/>
    <mergeCell ref="AP58:AQ58"/>
    <mergeCell ref="AR58:AS58"/>
    <mergeCell ref="AT58:AU58"/>
    <mergeCell ref="AV58:AW58"/>
    <mergeCell ref="B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B62:I62"/>
    <mergeCell ref="J62:K62"/>
    <mergeCell ref="L62:M62"/>
    <mergeCell ref="N62:O62"/>
    <mergeCell ref="BB51:BC51"/>
    <mergeCell ref="AR60:AS60"/>
    <mergeCell ref="AT60:AU60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M63"/>
    <mergeCell ref="B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D60:AE60"/>
    <mergeCell ref="BF58:BG58"/>
    <mergeCell ref="BH58:BI58"/>
    <mergeCell ref="BJ58:BM58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BJ59:BM59"/>
    <mergeCell ref="AZ59:BA59"/>
    <mergeCell ref="BD58:BE58"/>
    <mergeCell ref="AX60:AY60"/>
    <mergeCell ref="AZ60:BA60"/>
    <mergeCell ref="BB60:BC60"/>
    <mergeCell ref="BD60:BE60"/>
    <mergeCell ref="BF60:BG60"/>
    <mergeCell ref="BH60:BI60"/>
    <mergeCell ref="BJ60:BM60"/>
    <mergeCell ref="B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B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J60:AK60"/>
    <mergeCell ref="B59:I59"/>
    <mergeCell ref="A19:BN19"/>
    <mergeCell ref="A69:BN69"/>
    <mergeCell ref="B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G70"/>
    <mergeCell ref="BH70:BI70"/>
    <mergeCell ref="BJ70:BM70"/>
    <mergeCell ref="AV60:AW60"/>
    <mergeCell ref="AX59:AY59"/>
    <mergeCell ref="B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M71"/>
    <mergeCell ref="B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M72"/>
    <mergeCell ref="B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E73"/>
    <mergeCell ref="BF73:BG73"/>
    <mergeCell ref="BH73:BI73"/>
    <mergeCell ref="BJ73:BM73"/>
    <mergeCell ref="B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BF74:BG74"/>
    <mergeCell ref="BH74:BI74"/>
    <mergeCell ref="BJ74:BM74"/>
    <mergeCell ref="B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M75"/>
    <mergeCell ref="B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G76"/>
    <mergeCell ref="BH76:BI76"/>
    <mergeCell ref="BJ76:BM76"/>
    <mergeCell ref="B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M77"/>
    <mergeCell ref="B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G78"/>
    <mergeCell ref="BH78:BI78"/>
    <mergeCell ref="BJ78:BM78"/>
    <mergeCell ref="AR80:AS80"/>
    <mergeCell ref="AT80:AU80"/>
    <mergeCell ref="AV80:AW80"/>
    <mergeCell ref="B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Z81:BA81"/>
    <mergeCell ref="BB81:BC81"/>
    <mergeCell ref="BD81:BE81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BH79:BI79"/>
    <mergeCell ref="BJ79:BM79"/>
    <mergeCell ref="B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BF82:BG82"/>
    <mergeCell ref="BH82:BI82"/>
    <mergeCell ref="BJ82:BM82"/>
    <mergeCell ref="AX80:AY80"/>
    <mergeCell ref="AZ80:BA80"/>
    <mergeCell ref="BB80:BC80"/>
    <mergeCell ref="BD80:BE80"/>
    <mergeCell ref="BF80:BG80"/>
    <mergeCell ref="BH80:BI80"/>
    <mergeCell ref="BJ80:BM80"/>
    <mergeCell ref="B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83:I83"/>
    <mergeCell ref="J83:AI83"/>
    <mergeCell ref="AJ83:BI83"/>
    <mergeCell ref="BJ83:BM83"/>
    <mergeCell ref="BF81:BG81"/>
    <mergeCell ref="BH81:BI81"/>
    <mergeCell ref="BJ81:BM81"/>
    <mergeCell ref="A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AZ82:BA82"/>
    <mergeCell ref="BB82:BC82"/>
    <mergeCell ref="BD82:BE82"/>
  </mergeCells>
  <phoneticPr fontId="2" type="noConversion"/>
  <pageMargins left="0.35433070866141736" right="0.19685039370078741" top="0.6692913385826772" bottom="0.47244094488188981" header="0.6692913385826772" footer="0.47244094488188981"/>
  <pageSetup paperSize="9" scale="80" orientation="landscape" r:id="rId1"/>
  <headerFooter alignWithMargins="0"/>
  <rowBreaks count="3" manualBreakCount="3">
    <brk id="39" max="16383" man="1"/>
    <brk id="53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2021-12-07T14:20:39Z</cp:lastPrinted>
  <dcterms:created xsi:type="dcterms:W3CDTF">2010-07-18T09:00:09Z</dcterms:created>
  <dcterms:modified xsi:type="dcterms:W3CDTF">2024-02-20T13:05:07Z</dcterms:modified>
</cp:coreProperties>
</file>